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6" windowHeight="7956" activeTab="1"/>
  </bookViews>
  <sheets>
    <sheet name="Buget art 17 alin 1 lit a" sheetId="1" r:id="rId1"/>
    <sheet name="Buget art 17 alin 1 lit b" sheetId="2" r:id="rId2"/>
    <sheet name="Anexa A1" sheetId="3" r:id="rId3"/>
    <sheet name="Anexa A2 " sheetId="4" r:id="rId4"/>
    <sheet name="Anexa A3" sheetId="5" r:id="rId5"/>
  </sheets>
  <definedNames/>
  <calcPr fullCalcOnLoad="1"/>
</workbook>
</file>

<file path=xl/sharedStrings.xml><?xml version="1.0" encoding="utf-8"?>
<sst xmlns="http://schemas.openxmlformats.org/spreadsheetml/2006/main" count="328" uniqueCount="209">
  <si>
    <t xml:space="preserve">               MINISTERUL AGRICULTURII ŞI DEZVOLTĂRII RURALE</t>
  </si>
  <si>
    <t xml:space="preserve">           AGENŢIA PENTRU FINANŢAREA INVESTIŢIILOR RURALE</t>
  </si>
  <si>
    <t>Curs EURO</t>
  </si>
  <si>
    <t>Data întocmirii devizului general din SF/DALI</t>
  </si>
  <si>
    <t>Măsura</t>
  </si>
  <si>
    <t xml:space="preserve">                                    4/2A</t>
  </si>
  <si>
    <t xml:space="preserve">Denumirea capitolelor de cheltuieli </t>
  </si>
  <si>
    <t>Cheltuieli eligibile</t>
  </si>
  <si>
    <t>Cheltuieli neeligibile</t>
  </si>
  <si>
    <t xml:space="preserve">Total </t>
  </si>
  <si>
    <t>EURO</t>
  </si>
  <si>
    <t>Capitolul 1 Cheltuieli pentru obtinerea şi amenajarea terenului - total, din care:</t>
  </si>
  <si>
    <t>1.1 Cheltuieli pentru obţinerea terenului</t>
  </si>
  <si>
    <t>1.2 Cheltuieli pentru amenajarea terenului</t>
  </si>
  <si>
    <t>1.3 Cheltuieli cu amenajari pentru protecţia mediului şi aducerea la starea iniţială</t>
  </si>
  <si>
    <t>1.4 Cheltuieli pentru relocarea/protecţia utilităţilor</t>
  </si>
  <si>
    <t>Capitolul 2 Cheltuieli pentru asigurarea utilităţilor necesare obiectivului</t>
  </si>
  <si>
    <t>Capitolul 3 Cheltuieli pentru proiectare şi asistenţă tehnică - total, din care:</t>
  </si>
  <si>
    <t>3.1 Studii</t>
  </si>
  <si>
    <t>3.1.1 Studii de teren</t>
  </si>
  <si>
    <t>3.1.2 Raport privind impactul asupra mediului</t>
  </si>
  <si>
    <t>3.1.3 Alte studii specifice</t>
  </si>
  <si>
    <t>3.2 Documentatii suport si cheltuieli pentru obţinerea de avize, acorduri şi autorizaţii</t>
  </si>
  <si>
    <t>3.3 Expertiza tehnica</t>
  </si>
  <si>
    <t>3.4 Certificarea performanţei energetice şi auditul energetic al clădirilor</t>
  </si>
  <si>
    <t xml:space="preserve">3.5 Proiectare </t>
  </si>
  <si>
    <t>3.5.1 Temă de proiectare</t>
  </si>
  <si>
    <t>3.5.2 Studiu de prefezabilitate</t>
  </si>
  <si>
    <t>3.5.3. Studiu de fezabilitate/documentaţie de avizare a lucrărilor de intervenţii şi deviz general</t>
  </si>
  <si>
    <t>3.5.4. Documentaţiile tehnice necesare în vederea obţinerii avizelor/acordurilor/autorizaţiilor</t>
  </si>
  <si>
    <t>3.5.5. Verificarea tehnică de calitate a proiectului tehnic şi a detaliilor de execuţie</t>
  </si>
  <si>
    <t>3.5.6. Proiect tehnic şi detalii de execuţie</t>
  </si>
  <si>
    <t>3.6 Organizarea procedurilor de achiziţie</t>
  </si>
  <si>
    <t>3.7 Consultanţă</t>
  </si>
  <si>
    <t>3.7.1 Managementul de proiect pentru obiectivul de investiţii</t>
  </si>
  <si>
    <t>3.7.2 Auditul financiar</t>
  </si>
  <si>
    <t>3.8 Asistenţă tehnică</t>
  </si>
  <si>
    <t>3.8.1 Asistenţă Tehnică din partea proiectantului</t>
  </si>
  <si>
    <t>3.8.1.1 pe perioada de execuţie a lucrărilor</t>
  </si>
  <si>
    <t>3.8.1.2 pentru participarea proiectantului la fazele incluse în programul de control al
lucrărilor de execuţie, avizat de către Inspectoratul de Stat în Construcţii</t>
  </si>
  <si>
    <t>3.8.2 Dirigenţie de şantier</t>
  </si>
  <si>
    <t>Verificare încadrare cheltuieli capitolul 3</t>
  </si>
  <si>
    <t xml:space="preserve">        </t>
  </si>
  <si>
    <t>Capitolul 4 Cheltuieli pentru investiţia de bază - total, din care:</t>
  </si>
  <si>
    <t>4.1 Construcţii şi instalaţii</t>
  </si>
  <si>
    <t>4.2 Montaj utilaje, echipamente tehnologice si functionale</t>
  </si>
  <si>
    <t>4.3 Utilaje, echipamente tehnologice şi funcţionale care necesita montaj</t>
  </si>
  <si>
    <t>4.4 Utilaje, echipamente tehnologice si functionale care nu necesita montaj</t>
  </si>
  <si>
    <t>4.5 Dotări</t>
  </si>
  <si>
    <t>4.6 Active necorporale</t>
  </si>
  <si>
    <t>Capitolul 5 Alte cheltuieli - total, din care:</t>
  </si>
  <si>
    <t>5.1 Organizare de şantier</t>
  </si>
  <si>
    <t xml:space="preserve">  5.1.1 lucrări de construcţii şi instalaţii aferente organizării de şantier</t>
  </si>
  <si>
    <t xml:space="preserve">  5.1.2 cheltuieli conexe orgănizării şantierului</t>
  </si>
  <si>
    <t>5.2 Comisioane,cote, taxe, costul creditului</t>
  </si>
  <si>
    <t>5.2.1 Comisioanele şi dobânzile aferente creditului băncii finanţatoare</t>
  </si>
  <si>
    <t>5.2.2 Cota aferentă ISC pentru controlul calităţii lucrărilor de construcţii</t>
  </si>
  <si>
    <t>5.2.3 Cota aferentă ISC pentru controlul statului în amenajarea teritoriului,urbanism şi pentru autorizarea lucrărilor de construcţii</t>
  </si>
  <si>
    <t>5.2.4 Cota aferentă Casei Sociale a Constructorilor - CSC</t>
  </si>
  <si>
    <t>5.2.5 Taxe pentru acorduri, avize conforme şi autorizaţia de construire/desfiinţare</t>
  </si>
  <si>
    <t>5.3 Cheltuieli diverse şi neprevăzute</t>
  </si>
  <si>
    <t>5.4 Cheltuieli pentru informare şi publicitate</t>
  </si>
  <si>
    <t>Procent cheltuiel diverse și neprevăzute</t>
  </si>
  <si>
    <t>Capitolul 6 Cheltuieli pentru probe tehnologice şi teste - total, din care:</t>
  </si>
  <si>
    <t>6.1 Pregătirea personalului de exploatare</t>
  </si>
  <si>
    <t>6.2 Probe tehnologice şi teste</t>
  </si>
  <si>
    <t>TOTAL GENERAL</t>
  </si>
  <si>
    <t>Verificare actualizare</t>
  </si>
  <si>
    <t xml:space="preserve">             actualizare mai mică de 5% din valoarea eligibilă</t>
  </si>
  <si>
    <t>ACTUALIZARE Cheltuieli Eligibile (max 5%)</t>
  </si>
  <si>
    <t>TOTAL GENERAL CU ACTUALIZARE</t>
  </si>
  <si>
    <t xml:space="preserve">Valoare TVA                                                                                                                                </t>
  </si>
  <si>
    <t xml:space="preserve">TOTAL GENERAL inclusiv TVA </t>
  </si>
  <si>
    <t>LEI</t>
  </si>
  <si>
    <t>VALOARE TOTALĂ</t>
  </si>
  <si>
    <t>VALOARE ELIGIBILĂ</t>
  </si>
  <si>
    <t>VALOARE NEELIGIBILĂ</t>
  </si>
  <si>
    <t>Plan Financiar</t>
  </si>
  <si>
    <t>Cheltuieli eligibile Euro</t>
  </si>
  <si>
    <t>Cheltuieli neeligibile  EURO</t>
  </si>
  <si>
    <t>Ajutor public nerambursabil (contribuţie UE şi cofinanţare naţională)</t>
  </si>
  <si>
    <t>Cofinanțare privată, din care:</t>
  </si>
  <si>
    <t>contribuția în natură</t>
  </si>
  <si>
    <t>autofinantare</t>
  </si>
  <si>
    <t>imprumut</t>
  </si>
  <si>
    <t>TOTAL PROIECT</t>
  </si>
  <si>
    <t>Procent contribuţie publică</t>
  </si>
  <si>
    <t>Avans solicitat</t>
  </si>
  <si>
    <t>Procent avans solicitat ca procent din ajutorul public nerambursabil</t>
  </si>
  <si>
    <t>Suma avans mai mica  de 50% din ajutorul public</t>
  </si>
  <si>
    <t xml:space="preserve">Anexa A1 
</t>
  </si>
  <si>
    <t>Deviz financiar- Capitolul 3 - Cheltuieli pentru proiectare şi asistenţa tehnică - EURO</t>
  </si>
  <si>
    <r>
      <t xml:space="preserve"> </t>
    </r>
    <r>
      <rPr>
        <b/>
        <sz val="10"/>
        <rFont val="Arial"/>
        <family val="2"/>
      </rPr>
      <t>Nr. Crt</t>
    </r>
  </si>
  <si>
    <t xml:space="preserve"> Specificație</t>
  </si>
  <si>
    <t>Valoare  eligibilă</t>
  </si>
  <si>
    <t>Valoare neeligibilă</t>
  </si>
  <si>
    <t>3.1</t>
  </si>
  <si>
    <t xml:space="preserve">Cheltuieli pentru studii - total din care:
</t>
  </si>
  <si>
    <t>3.1.1 Studii de teren: studii geotehnice, geologice, hidrologice, hidrogeotehnice, fotogrammetrice, topografica şi de stabilitate ale terenului pe care se amplasează obiectivul de investiţie</t>
  </si>
  <si>
    <t>3.1.3 Studii de specialitate necesare în funcţie de specificul investiţiei</t>
  </si>
  <si>
    <t>3.2</t>
  </si>
  <si>
    <t>Documentaţii-suport şi cheltuieli pentru obţinerea de avize, acorduri şi autorizaţii</t>
  </si>
  <si>
    <t>1. obţinerea/prelungirea valabilităţii ceritificatului de urbanism</t>
  </si>
  <si>
    <t>2. obţinerea/prelungirea valabilităţii autorizaţiei de construire/desfiinţare</t>
  </si>
  <si>
    <t>3. obţinerea avizelor şi acordurilor pentru racorduri şi branşamente la reţelele
publice de apă, canalizare, gaze, termoficare, energie electrică, telefonie, etc.</t>
  </si>
  <si>
    <t>4. obţinerea certificatului de nomenclatură stradală şi adresa</t>
  </si>
  <si>
    <t>5. întocmirea documentaţiei, obţinerea numărului Cadastral provizoriu şi
înregistrarea terenului în Cartea Funciară</t>
  </si>
  <si>
    <t>6. obţinerea actului administrativ al autorităţii competente pentru protecţia mediului</t>
  </si>
  <si>
    <t>7. obţinerea avizului de protecţie civilă</t>
  </si>
  <si>
    <t>8. avizul de specialitate în cazul obiectivelor de patrimoniu</t>
  </si>
  <si>
    <t>9. alte avize, acorduri şi autorizaţii</t>
  </si>
  <si>
    <t>3.3</t>
  </si>
  <si>
    <t>Cheltuieli pentru expertizarea tehnică a construcţiilor existente, a structurilor şi/sau, după
caz, a proiectelor tehnice, inclusiv întocmirea de către expertul tehnic a raportului de
expertiză tehnică</t>
  </si>
  <si>
    <t xml:space="preserve">3.4
</t>
  </si>
  <si>
    <t>Cheltuieli pentru certificarea performanţei energetice şi auditul energetic al clădirilor</t>
  </si>
  <si>
    <t>3.5</t>
  </si>
  <si>
    <t>Cheltuieli pentru proiectare</t>
  </si>
  <si>
    <t>3.5.3 Studiu de fezabilitate/documentaţie de avizare a lucrărilor de intervenţii şi deviz general</t>
  </si>
  <si>
    <t>3.5.4 Documentaţiile tehnice necesare în vederea obţinerii avizelor/acordurilor/autorizaţiilor</t>
  </si>
  <si>
    <t>3.5.5 Verificarea tehnică de calitate a proiectului tehnic şi a detaliilor de execuţie</t>
  </si>
  <si>
    <t>3.5.6 Proiect tehnic şi detalii de execuţie</t>
  </si>
  <si>
    <t xml:space="preserve">3.6 </t>
  </si>
  <si>
    <t>Cheltuieli aferente organizării şi derulării procedurilor de achiziţii publice</t>
  </si>
  <si>
    <t>1. Cheltuieli aferente întocmirii documentaţiei de atribuire şi multiplicării acesteia (exclusiv cele
cumpărate de ofertanţi)</t>
  </si>
  <si>
    <t>2. Cheltuieli cu onorariile, transportul, cazarea şi diurna membrilor desemnaţi în comisiile de evaluare</t>
  </si>
  <si>
    <t>3. Anunţuri de intenţie, de participare şi de atribuire a contractelor, corespondenţă prin poştă, fax,
poştă electronică în legătură cu procedurile de achiziţie publică</t>
  </si>
  <si>
    <t>3.7</t>
  </si>
  <si>
    <t>Cheltuieli pentru consultanţă</t>
  </si>
  <si>
    <t>3.8</t>
  </si>
  <si>
    <t>Cheltuieli pentru asistenţa tehnică - total, din care:</t>
  </si>
  <si>
    <t>3.8.1 asistenţa tehnică din partea proiectantului</t>
  </si>
  <si>
    <t>1.1. pe perioada de execuţie a lucrărilor</t>
  </si>
  <si>
    <t>1.2. pentru participarea proiectantului la fazele incluse în programul de control al lucrărilor de
execuţie, avizat de către Inspectoratul de Stat în Construcţii</t>
  </si>
  <si>
    <t>3.8.2 Dirigenţie de şantier, asigurată de personal tehnic de specialitate, autorizat</t>
  </si>
  <si>
    <t>Total valoare fără TVA</t>
  </si>
  <si>
    <t>Valoare TVA (aferentă cheltuielilor eligibile şi neeligibile)</t>
  </si>
  <si>
    <t>TOTAL DEVIZ FINANCIAR 1 (inclusiv TVA)</t>
  </si>
  <si>
    <t xml:space="preserve">Anexa A2
</t>
  </si>
  <si>
    <t>Devizul obiectului *</t>
  </si>
  <si>
    <t xml:space="preserve"> Denumire - Capitolul 4 - Cheltuieli pentru investiţia de bază
I - LUCRĂRI DE CONSTRUCŢII ŞI INSTALAŢII
 </t>
  </si>
  <si>
    <t xml:space="preserve">
Valoarea pe categorii de lucrări, fară TVA - EURO
Valoare eligibilă              Valoare neeligibilă
</t>
  </si>
  <si>
    <t>4.1</t>
  </si>
  <si>
    <t>Construcţii şi instalaţii</t>
  </si>
  <si>
    <t>Terasamente, sistematizare pe verticală şi amenajări exterioare</t>
  </si>
  <si>
    <t>Rezistenţă</t>
  </si>
  <si>
    <t>Arhitectură</t>
  </si>
  <si>
    <t>Instalaţii</t>
  </si>
  <si>
    <t>TOTAL I ( fără TVA)</t>
  </si>
  <si>
    <t>II - MONTAJ</t>
  </si>
  <si>
    <t>4.2</t>
  </si>
  <si>
    <t>Montaj utilaje, echipamente tehnologice si functionale</t>
  </si>
  <si>
    <t>TOTAL II ( fără TVA)</t>
  </si>
  <si>
    <t>III - PROCURARE</t>
  </si>
  <si>
    <t xml:space="preserve">4.3 </t>
  </si>
  <si>
    <t>Utilaje, echipamente tehnologice şi funcţionale care necesită montaj</t>
  </si>
  <si>
    <t xml:space="preserve">4.4 </t>
  </si>
  <si>
    <t>Utilaje, echipamente tehnologice şi funcţionale care nu necesită montaj şi echipamente de transport</t>
  </si>
  <si>
    <t xml:space="preserve">4.5 </t>
  </si>
  <si>
    <t>Dotări</t>
  </si>
  <si>
    <t xml:space="preserve">4.6 </t>
  </si>
  <si>
    <t>Active necorporale</t>
  </si>
  <si>
    <r>
      <t>TOTAL III ( fără TVA</t>
    </r>
    <r>
      <rPr>
        <sz val="10"/>
        <rFont val="Arial"/>
        <family val="2"/>
      </rPr>
      <t>)</t>
    </r>
  </si>
  <si>
    <t>TOTAL ( TOTAL I + TOTAL II +TOTAL III) fără TVA</t>
  </si>
  <si>
    <t>TVA aferent cheltuielilor eligibile şi neeligibile</t>
  </si>
  <si>
    <t>TOTAL DEVIZ PE OBIECT (inclusiv TVA)</t>
  </si>
  <si>
    <t>*) Se înscrie denumirea obiectului de construcţie sau intervenţie</t>
  </si>
  <si>
    <t>Anexa A3</t>
  </si>
  <si>
    <t>Deviz capitolul 2- Cheltuieli pentru asigurarea utilităţilor necesare obiectivului - EURO</t>
  </si>
  <si>
    <t xml:space="preserve"> Nr. Crt</t>
  </si>
  <si>
    <t xml:space="preserve">Alimentare cu apă
</t>
  </si>
  <si>
    <t>Canalizare</t>
  </si>
  <si>
    <t>Alimentare cu gaze naturale</t>
  </si>
  <si>
    <t>Alimentare cu agent termic</t>
  </si>
  <si>
    <t>Alimentare cu energie electrică</t>
  </si>
  <si>
    <t>Telecomunicaţii (telefonie, radio-tv,etc)</t>
  </si>
  <si>
    <t>Drumuri de acces</t>
  </si>
  <si>
    <t>Căi ferate industriale</t>
  </si>
  <si>
    <t>Alte utilitati</t>
  </si>
  <si>
    <t>Valoare TVA aferentă cheltuielilor eligibile şi neeligibile</t>
  </si>
  <si>
    <t xml:space="preserve">                    TOTAL DEVIZ CAPITOLUL 2 (inclusiv TVA)</t>
  </si>
  <si>
    <t>Deviz capitolul 5 - Alte cheltuieli - EURO</t>
  </si>
  <si>
    <t>Nr. crt</t>
  </si>
  <si>
    <t>Specificație</t>
  </si>
  <si>
    <t>5.1</t>
  </si>
  <si>
    <t>Organizare de şantier</t>
  </si>
  <si>
    <t xml:space="preserve">  5.1.1</t>
  </si>
  <si>
    <t xml:space="preserve"> lucrări de construcţii şi instalaţii aferente organizării de şantier</t>
  </si>
  <si>
    <t xml:space="preserve">  5.1.2</t>
  </si>
  <si>
    <t>cheltuieli conexe organizării de şantier</t>
  </si>
  <si>
    <t>5.2</t>
  </si>
  <si>
    <t>Comisione, cote, taxe, costul santierului</t>
  </si>
  <si>
    <t>5.3</t>
  </si>
  <si>
    <t>Cheltuieli diverse și neprevăzute</t>
  </si>
  <si>
    <t>5.4</t>
  </si>
  <si>
    <t>Cheltuieli pentru informare şi publicitate</t>
  </si>
  <si>
    <t>TOTAL DEVIZ CAPITOLUL 5 (inclusiv TVA)</t>
  </si>
  <si>
    <t>Buget Indicativ (Euro) pentru INVESTIŢII încadrate Reg (UE), art. 17, alin. 1, lit.a)</t>
  </si>
  <si>
    <t>* Se va respecta intensitatea contributiei publice de max 90%</t>
  </si>
  <si>
    <t>Buget Indicativ (Euro) pentru INVESTIŢII încadrate Reg (UE), art. 17, alin. 1, lit.b)</t>
  </si>
  <si>
    <t>* Se va respecta intensitatea contributiei publice de max 70%</t>
  </si>
  <si>
    <r>
      <rPr>
        <b/>
        <sz val="10"/>
        <rFont val="Arial"/>
        <family val="2"/>
      </rPr>
      <t>Articolul 17
Investiții în active fizice</t>
    </r>
    <r>
      <rPr>
        <sz val="10"/>
        <rFont val="Arial"/>
        <family val="2"/>
      </rPr>
      <t xml:space="preserve">
(1)   În cadrul acestei măsuri se acordă sprijin pentru investiții tangibile și/sau intangibile care:
</t>
    </r>
    <r>
      <rPr>
        <b/>
        <sz val="10"/>
        <rFont val="Arial"/>
        <family val="2"/>
      </rPr>
      <t>(a) ameliorează nivelul global de performanță și de durabilitate al exploatației agricole;</t>
    </r>
  </si>
  <si>
    <r>
      <rPr>
        <b/>
        <sz val="10"/>
        <rFont val="Arial"/>
        <family val="2"/>
      </rPr>
      <t>Articolul 17
Investiții în active fizice</t>
    </r>
    <r>
      <rPr>
        <sz val="10"/>
        <rFont val="Arial"/>
        <family val="2"/>
      </rPr>
      <t xml:space="preserve">
(1)   În cadrul acestei măsuri se acordă sprijin pentru investiții tangibile și/sau intangibile care:                                                                                                                   </t>
    </r>
    <r>
      <rPr>
        <b/>
        <sz val="10"/>
        <rFont val="Arial"/>
        <family val="2"/>
      </rPr>
      <t>(b) vizează prelucrarea, comercializarea și/sau dezvoltarea produselor agricole care fac obiectul anexei I la tratat sau ale bumbacului, cu excepția produselor pescărești;rezultatul procesului de producție poate fi un produs care nu face obiectul anexei respective;</t>
    </r>
  </si>
  <si>
    <t>4. Cheltuieli aferente organizarii si derularii procedurilor de achizitie publice</t>
  </si>
  <si>
    <t>5.2.1. Comisioanele şi dobânzile aferente creditului băncii
finanţatoare</t>
  </si>
  <si>
    <t>5.2.2. Cota aferentă ISC pentru controlul calităţii lucrărilor de
construcţii</t>
  </si>
  <si>
    <t>5.2.3. Cota aferentă ISC pentru controlul statului în
amenajarea teritoriului, urbanism şi pentru autorizarea lucrărilor
de construcţii</t>
  </si>
  <si>
    <t>5.2.4. Cota aferentă Casei Sociale a Constructorilor - CSC</t>
  </si>
  <si>
    <t>5.2.5. Taxe pentru acorduri, avize conforme şi autorizaţia de
construire/desfiinţare</t>
  </si>
  <si>
    <t>0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</si>
</sst>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%"/>
  </numFmts>
  <fonts count="2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indexed="5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1" fillId="4" borderId="0" applyNumberFormat="0" applyBorder="0" applyAlignment="0" applyProtection="0"/>
    <xf numFmtId="0" fontId="13" fillId="20" borderId="1" applyNumberFormat="0" applyAlignment="0" applyProtection="0"/>
    <xf numFmtId="0" fontId="12" fillId="0" borderId="2" applyNumberFormat="0" applyFill="0" applyAlignment="0" applyProtection="0"/>
    <xf numFmtId="0" fontId="2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20" borderId="3" applyNumberFormat="0" applyAlignment="0" applyProtection="0"/>
    <xf numFmtId="0" fontId="7" fillId="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0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indent="15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indent="15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2" fillId="0" borderId="15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24" borderId="10" xfId="0" applyFill="1" applyBorder="1" applyAlignment="1" applyProtection="1">
      <alignment/>
      <protection locked="0"/>
    </xf>
    <xf numFmtId="0" fontId="0" fillId="23" borderId="10" xfId="0" applyFill="1" applyBorder="1" applyAlignment="1">
      <alignment/>
    </xf>
    <xf numFmtId="0" fontId="0" fillId="23" borderId="17" xfId="0" applyFill="1" applyBorder="1" applyAlignment="1">
      <alignment/>
    </xf>
    <xf numFmtId="0" fontId="0" fillId="0" borderId="18" xfId="0" applyBorder="1" applyAlignment="1">
      <alignment/>
    </xf>
    <xf numFmtId="0" fontId="2" fillId="23" borderId="10" xfId="0" applyFont="1" applyFill="1" applyBorder="1" applyAlignment="1">
      <alignment/>
    </xf>
    <xf numFmtId="0" fontId="0" fillId="25" borderId="10" xfId="0" applyFill="1" applyBorder="1" applyAlignment="1">
      <alignment/>
    </xf>
    <xf numFmtId="0" fontId="0" fillId="0" borderId="16" xfId="0" applyBorder="1" applyAlignment="1">
      <alignment horizontal="centerContinuous" vertical="center"/>
    </xf>
    <xf numFmtId="0" fontId="0" fillId="25" borderId="10" xfId="0" applyFill="1" applyBorder="1" applyAlignment="1">
      <alignment wrapText="1"/>
    </xf>
    <xf numFmtId="0" fontId="0" fillId="0" borderId="19" xfId="0" applyBorder="1" applyAlignment="1">
      <alignment/>
    </xf>
    <xf numFmtId="0" fontId="0" fillId="23" borderId="12" xfId="0" applyFill="1" applyBorder="1" applyAlignment="1">
      <alignment/>
    </xf>
    <xf numFmtId="0" fontId="0" fillId="24" borderId="17" xfId="0" applyNumberFormat="1" applyFill="1" applyBorder="1" applyAlignment="1" applyProtection="1">
      <alignment/>
      <protection locked="0"/>
    </xf>
    <xf numFmtId="0" fontId="0" fillId="0" borderId="10" xfId="0" applyFill="1" applyBorder="1" applyAlignment="1">
      <alignment vertical="top"/>
    </xf>
    <xf numFmtId="0" fontId="2" fillId="0" borderId="20" xfId="0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 wrapText="1"/>
    </xf>
    <xf numFmtId="0" fontId="0" fillId="0" borderId="21" xfId="0" applyBorder="1" applyAlignment="1">
      <alignment horizontal="centerContinuous" vertical="top"/>
    </xf>
    <xf numFmtId="0" fontId="0" fillId="0" borderId="22" xfId="0" applyFont="1" applyFill="1" applyBorder="1" applyAlignment="1">
      <alignment horizontal="left" wrapText="1"/>
    </xf>
    <xf numFmtId="0" fontId="0" fillId="24" borderId="22" xfId="0" applyNumberFormat="1" applyFill="1" applyBorder="1" applyAlignment="1" applyProtection="1">
      <alignment horizontal="center"/>
      <protection locked="0"/>
    </xf>
    <xf numFmtId="0" fontId="0" fillId="24" borderId="23" xfId="0" applyNumberFormat="1" applyFill="1" applyBorder="1" applyAlignment="1" applyProtection="1">
      <alignment horizontal="center"/>
      <protection locked="0"/>
    </xf>
    <xf numFmtId="0" fontId="0" fillId="0" borderId="0" xfId="0" applyNumberFormat="1" applyBorder="1" applyAlignment="1">
      <alignment/>
    </xf>
    <xf numFmtId="0" fontId="0" fillId="0" borderId="19" xfId="0" applyBorder="1" applyAlignment="1">
      <alignment horizontal="centerContinuous" vertical="top"/>
    </xf>
    <xf numFmtId="0" fontId="0" fillId="0" borderId="12" xfId="0" applyFont="1" applyFill="1" applyBorder="1" applyAlignment="1">
      <alignment horizontal="left"/>
    </xf>
    <xf numFmtId="0" fontId="0" fillId="24" borderId="24" xfId="0" applyNumberFormat="1" applyFill="1" applyBorder="1" applyAlignment="1" applyProtection="1">
      <alignment horizontal="center"/>
      <protection locked="0"/>
    </xf>
    <xf numFmtId="0" fontId="0" fillId="24" borderId="17" xfId="0" applyNumberFormat="1" applyFill="1" applyBorder="1" applyAlignment="1" applyProtection="1">
      <alignment/>
      <protection locked="0"/>
    </xf>
    <xf numFmtId="0" fontId="0" fillId="0" borderId="19" xfId="0" applyBorder="1" applyAlignment="1">
      <alignment horizontal="center"/>
    </xf>
    <xf numFmtId="0" fontId="0" fillId="24" borderId="12" xfId="0" applyNumberFormat="1" applyFill="1" applyBorder="1" applyAlignment="1" applyProtection="1">
      <alignment/>
      <protection locked="0"/>
    </xf>
    <xf numFmtId="0" fontId="0" fillId="24" borderId="25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0" xfId="0" applyNumberFormat="1" applyBorder="1" applyAlignment="1" applyProtection="1">
      <alignment/>
      <protection/>
    </xf>
    <xf numFmtId="0" fontId="2" fillId="23" borderId="12" xfId="0" applyFont="1" applyFill="1" applyBorder="1" applyAlignment="1">
      <alignment/>
    </xf>
    <xf numFmtId="0" fontId="0" fillId="24" borderId="12" xfId="0" applyNumberFormat="1" applyFont="1" applyFill="1" applyBorder="1" applyAlignment="1" applyProtection="1">
      <alignment/>
      <protection locked="0"/>
    </xf>
    <xf numFmtId="0" fontId="0" fillId="23" borderId="19" xfId="0" applyFill="1" applyBorder="1" applyAlignment="1">
      <alignment horizontal="left"/>
    </xf>
    <xf numFmtId="0" fontId="0" fillId="23" borderId="13" xfId="0" applyFill="1" applyBorder="1" applyAlignment="1">
      <alignment horizontal="left"/>
    </xf>
    <xf numFmtId="0" fontId="0" fillId="23" borderId="16" xfId="0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20" borderId="22" xfId="0" applyFont="1" applyFill="1" applyBorder="1" applyAlignment="1">
      <alignment/>
    </xf>
    <xf numFmtId="0" fontId="2" fillId="20" borderId="25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6" xfId="0" applyBorder="1" applyAlignment="1">
      <alignment horizontal="right"/>
    </xf>
    <xf numFmtId="0" fontId="0" fillId="24" borderId="27" xfId="0" applyNumberFormat="1" applyFill="1" applyBorder="1" applyAlignment="1" applyProtection="1">
      <alignment/>
      <protection locked="0"/>
    </xf>
    <xf numFmtId="0" fontId="0" fillId="24" borderId="28" xfId="0" applyNumberFormat="1" applyFill="1" applyBorder="1" applyAlignment="1" applyProtection="1">
      <alignment/>
      <protection locked="0"/>
    </xf>
    <xf numFmtId="0" fontId="2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Border="1" applyAlignment="1">
      <alignment horizontal="centerContinuous" vertical="top"/>
    </xf>
    <xf numFmtId="0" fontId="2" fillId="0" borderId="22" xfId="0" applyFont="1" applyBorder="1" applyAlignment="1">
      <alignment wrapText="1"/>
    </xf>
    <xf numFmtId="0" fontId="0" fillId="25" borderId="10" xfId="0" applyNumberFormat="1" applyFill="1" applyBorder="1" applyAlignment="1" applyProtection="1">
      <alignment/>
      <protection locked="0"/>
    </xf>
    <xf numFmtId="0" fontId="0" fillId="25" borderId="17" xfId="0" applyNumberFormat="1" applyFill="1" applyBorder="1" applyAlignment="1" applyProtection="1">
      <alignment/>
      <protection locked="0"/>
    </xf>
    <xf numFmtId="0" fontId="0" fillId="25" borderId="29" xfId="0" applyNumberFormat="1" applyFill="1" applyBorder="1" applyAlignment="1" applyProtection="1">
      <alignment/>
      <protection locked="0"/>
    </xf>
    <xf numFmtId="0" fontId="0" fillId="25" borderId="25" xfId="0" applyNumberFormat="1" applyFill="1" applyBorder="1" applyAlignment="1" applyProtection="1">
      <alignment/>
      <protection locked="0"/>
    </xf>
    <xf numFmtId="0" fontId="0" fillId="25" borderId="29" xfId="0" applyFill="1" applyBorder="1" applyAlignment="1">
      <alignment/>
    </xf>
    <xf numFmtId="0" fontId="0" fillId="24" borderId="10" xfId="0" applyNumberFormat="1" applyFill="1" applyBorder="1" applyAlignment="1" applyProtection="1">
      <alignment/>
      <protection locked="0"/>
    </xf>
    <xf numFmtId="0" fontId="0" fillId="24" borderId="28" xfId="0" applyNumberFormat="1" applyFill="1" applyBorder="1" applyAlignment="1" applyProtection="1">
      <alignment/>
      <protection locked="0"/>
    </xf>
    <xf numFmtId="0" fontId="0" fillId="23" borderId="16" xfId="0" applyFill="1" applyBorder="1" applyAlignment="1">
      <alignment horizontal="centerContinuous" vertical="center"/>
    </xf>
    <xf numFmtId="0" fontId="0" fillId="23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/>
      <protection locked="0"/>
    </xf>
    <xf numFmtId="0" fontId="0" fillId="25" borderId="18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Fill="1" applyBorder="1" applyAlignment="1" applyProtection="1">
      <alignment indent="15"/>
      <protection locked="0"/>
    </xf>
    <xf numFmtId="0" fontId="0" fillId="23" borderId="0" xfId="0" applyFill="1" applyBorder="1" applyAlignment="1" applyProtection="1">
      <alignment horizontal="centerContinuous" indent="15"/>
      <protection locked="0"/>
    </xf>
    <xf numFmtId="0" fontId="0" fillId="0" borderId="18" xfId="0" applyFill="1" applyBorder="1" applyAlignment="1" applyProtection="1">
      <alignment indent="15"/>
      <protection locked="0"/>
    </xf>
    <xf numFmtId="0" fontId="0" fillId="0" borderId="0" xfId="0" applyBorder="1" applyAlignment="1" applyProtection="1">
      <alignment/>
      <protection locked="0"/>
    </xf>
    <xf numFmtId="0" fontId="0" fillId="23" borderId="13" xfId="0" applyFont="1" applyFill="1" applyBorder="1" applyAlignment="1" applyProtection="1">
      <alignment vertical="center"/>
      <protection locked="0"/>
    </xf>
    <xf numFmtId="0" fontId="2" fillId="23" borderId="24" xfId="0" applyFont="1" applyFill="1" applyBorder="1" applyAlignment="1" applyProtection="1">
      <alignment horizontal="center" wrapText="1"/>
      <protection locked="0"/>
    </xf>
    <xf numFmtId="0" fontId="0" fillId="26" borderId="13" xfId="0" applyFont="1" applyFill="1" applyBorder="1" applyAlignment="1" applyProtection="1">
      <alignment horizontal="center" vertical="center"/>
      <protection locked="0"/>
    </xf>
    <xf numFmtId="0" fontId="2" fillId="26" borderId="10" xfId="0" applyFont="1" applyFill="1" applyBorder="1" applyAlignment="1" applyProtection="1">
      <alignment horizontal="left" wrapText="1"/>
      <protection locked="0"/>
    </xf>
    <xf numFmtId="0" fontId="2" fillId="26" borderId="13" xfId="0" applyNumberFormat="1" applyFont="1" applyFill="1" applyBorder="1" applyAlignment="1" applyProtection="1">
      <alignment horizontal="center" vertical="top" wrapText="1"/>
      <protection locked="0"/>
    </xf>
    <xf numFmtId="0" fontId="2" fillId="26" borderId="27" xfId="0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Continuous"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0" borderId="30" xfId="0" applyBorder="1" applyAlignment="1" applyProtection="1">
      <alignment horizontal="centerContinuous" vertical="top"/>
      <protection locked="0"/>
    </xf>
    <xf numFmtId="0" fontId="0" fillId="0" borderId="24" xfId="0" applyFont="1" applyFill="1" applyBorder="1" applyAlignment="1" applyProtection="1">
      <alignment horizontal="left" wrapText="1"/>
      <protection locked="0"/>
    </xf>
    <xf numFmtId="0" fontId="0" fillId="24" borderId="31" xfId="0" applyFill="1" applyBorder="1" applyAlignment="1" applyProtection="1">
      <alignment horizontal="center"/>
      <protection locked="0"/>
    </xf>
    <xf numFmtId="0" fontId="0" fillId="24" borderId="29" xfId="0" applyFill="1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24" borderId="22" xfId="0" applyFill="1" applyBorder="1" applyAlignment="1" applyProtection="1">
      <alignment/>
      <protection locked="0"/>
    </xf>
    <xf numFmtId="0" fontId="0" fillId="24" borderId="29" xfId="0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0" fillId="23" borderId="12" xfId="0" applyFill="1" applyBorder="1" applyAlignment="1" applyProtection="1">
      <alignment/>
      <protection locked="0"/>
    </xf>
    <xf numFmtId="0" fontId="0" fillId="23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0" fontId="0" fillId="23" borderId="27" xfId="0" applyFont="1" applyFill="1" applyBorder="1" applyAlignment="1" applyProtection="1">
      <alignment/>
      <protection locked="0"/>
    </xf>
    <xf numFmtId="0" fontId="0" fillId="23" borderId="13" xfId="0" applyFill="1" applyBorder="1" applyAlignment="1" applyProtection="1">
      <alignment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/>
      <protection locked="0"/>
    </xf>
    <xf numFmtId="1" fontId="0" fillId="24" borderId="12" xfId="0" applyNumberFormat="1" applyFont="1" applyFill="1" applyBorder="1" applyAlignment="1" applyProtection="1">
      <alignment/>
      <protection locked="0"/>
    </xf>
    <xf numFmtId="0" fontId="3" fillId="24" borderId="10" xfId="0" applyNumberFormat="1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0" fillId="25" borderId="12" xfId="0" applyFill="1" applyBorder="1" applyAlignment="1" applyProtection="1">
      <alignment/>
      <protection locked="0"/>
    </xf>
    <xf numFmtId="0" fontId="0" fillId="24" borderId="27" xfId="0" applyNumberFormat="1" applyFill="1" applyBorder="1" applyAlignment="1" applyProtection="1">
      <alignment/>
      <protection locked="0"/>
    </xf>
    <xf numFmtId="0" fontId="0" fillId="24" borderId="13" xfId="0" applyNumberFormat="1" applyFill="1" applyBorder="1" applyAlignment="1" applyProtection="1">
      <alignment/>
      <protection locked="0"/>
    </xf>
    <xf numFmtId="0" fontId="0" fillId="25" borderId="32" xfId="0" applyFill="1" applyBorder="1" applyAlignment="1">
      <alignment wrapText="1"/>
    </xf>
    <xf numFmtId="0" fontId="0" fillId="0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0" fillId="0" borderId="32" xfId="0" applyFill="1" applyBorder="1" applyAlignment="1">
      <alignment indent="15"/>
    </xf>
    <xf numFmtId="0" fontId="0" fillId="0" borderId="19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17" xfId="0" applyNumberFormat="1" applyFont="1" applyFill="1" applyBorder="1" applyAlignment="1">
      <alignment horizontal="center" wrapText="1"/>
    </xf>
    <xf numFmtId="0" fontId="0" fillId="27" borderId="19" xfId="0" applyFill="1" applyBorder="1" applyAlignment="1">
      <alignment horizontal="centerContinuous" vertical="top"/>
    </xf>
    <xf numFmtId="0" fontId="2" fillId="27" borderId="12" xfId="0" applyFont="1" applyFill="1" applyBorder="1" applyAlignment="1">
      <alignment horizontal="center" wrapText="1"/>
    </xf>
    <xf numFmtId="0" fontId="0" fillId="27" borderId="12" xfId="0" applyNumberFormat="1" applyFill="1" applyBorder="1" applyAlignment="1" applyProtection="1">
      <alignment horizontal="center"/>
      <protection/>
    </xf>
    <xf numFmtId="0" fontId="2" fillId="0" borderId="12" xfId="0" applyFont="1" applyFill="1" applyBorder="1" applyAlignment="1">
      <alignment horizontal="center" wrapText="1"/>
    </xf>
    <xf numFmtId="0" fontId="0" fillId="24" borderId="24" xfId="0" applyNumberFormat="1" applyFill="1" applyBorder="1" applyAlignment="1" applyProtection="1">
      <alignment horizontal="center"/>
      <protection locked="0"/>
    </xf>
    <xf numFmtId="0" fontId="0" fillId="24" borderId="28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left" wrapText="1"/>
    </xf>
    <xf numFmtId="0" fontId="2" fillId="23" borderId="12" xfId="0" applyFont="1" applyFill="1" applyBorder="1" applyAlignment="1">
      <alignment horizontal="centerContinuous"/>
    </xf>
    <xf numFmtId="0" fontId="0" fillId="23" borderId="24" xfId="0" applyFill="1" applyBorder="1" applyAlignment="1">
      <alignment horizontal="center"/>
    </xf>
    <xf numFmtId="0" fontId="3" fillId="24" borderId="12" xfId="0" applyNumberFormat="1" applyFont="1" applyFill="1" applyBorder="1" applyAlignment="1" applyProtection="1">
      <alignment/>
      <protection locked="0"/>
    </xf>
    <xf numFmtId="0" fontId="0" fillId="0" borderId="16" xfId="0" applyBorder="1" applyAlignment="1">
      <alignment horizontal="centerContinuous"/>
    </xf>
    <xf numFmtId="0" fontId="2" fillId="23" borderId="12" xfId="0" applyFont="1" applyFill="1" applyBorder="1" applyAlignment="1">
      <alignment wrapText="1"/>
    </xf>
    <xf numFmtId="0" fontId="3" fillId="24" borderId="12" xfId="0" applyNumberFormat="1" applyFont="1" applyFill="1" applyBorder="1" applyAlignment="1" applyProtection="1">
      <alignment/>
      <protection locked="0"/>
    </xf>
    <xf numFmtId="0" fontId="3" fillId="24" borderId="17" xfId="0" applyNumberFormat="1" applyFont="1" applyFill="1" applyBorder="1" applyAlignment="1" applyProtection="1">
      <alignment/>
      <protection locked="0"/>
    </xf>
    <xf numFmtId="0" fontId="2" fillId="25" borderId="12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24" borderId="10" xfId="0" applyNumberFormat="1" applyFill="1" applyBorder="1" applyAlignment="1" applyProtection="1">
      <alignment/>
      <protection locked="0"/>
    </xf>
    <xf numFmtId="0" fontId="0" fillId="28" borderId="22" xfId="0" applyFill="1" applyBorder="1" applyAlignment="1">
      <alignment wrapText="1"/>
    </xf>
    <xf numFmtId="0" fontId="0" fillId="28" borderId="10" xfId="0" applyFill="1" applyBorder="1" applyAlignment="1" applyProtection="1">
      <alignment/>
      <protection locked="0"/>
    </xf>
    <xf numFmtId="0" fontId="0" fillId="26" borderId="12" xfId="0" applyFill="1" applyBorder="1" applyAlignment="1">
      <alignment wrapText="1"/>
    </xf>
    <xf numFmtId="0" fontId="0" fillId="26" borderId="10" xfId="0" applyFill="1" applyBorder="1" applyAlignment="1" applyProtection="1">
      <alignment/>
      <protection locked="0"/>
    </xf>
    <xf numFmtId="0" fontId="0" fillId="26" borderId="10" xfId="0" applyNumberFormat="1" applyFill="1" applyBorder="1" applyAlignment="1" applyProtection="1">
      <alignment/>
      <protection locked="0"/>
    </xf>
    <xf numFmtId="0" fontId="0" fillId="26" borderId="17" xfId="0" applyNumberFormat="1" applyFill="1" applyBorder="1" applyAlignment="1" applyProtection="1">
      <alignment/>
      <protection locked="0"/>
    </xf>
    <xf numFmtId="0" fontId="2" fillId="25" borderId="34" xfId="0" applyFont="1" applyFill="1" applyBorder="1" applyAlignment="1">
      <alignment/>
    </xf>
    <xf numFmtId="0" fontId="0" fillId="25" borderId="35" xfId="0" applyFill="1" applyBorder="1" applyAlignment="1">
      <alignment/>
    </xf>
    <xf numFmtId="0" fontId="0" fillId="20" borderId="0" xfId="0" applyFill="1" applyAlignment="1">
      <alignment/>
    </xf>
    <xf numFmtId="0" fontId="0" fillId="0" borderId="0" xfId="0" applyFill="1" applyBorder="1" applyAlignment="1">
      <alignment horizontal="left" indent="15"/>
    </xf>
    <xf numFmtId="0" fontId="0" fillId="0" borderId="36" xfId="0" applyFont="1" applyFill="1" applyBorder="1" applyAlignment="1" applyProtection="1">
      <alignment/>
      <protection locked="0"/>
    </xf>
    <xf numFmtId="49" fontId="0" fillId="0" borderId="0" xfId="0" applyNumberFormat="1" applyFill="1" applyAlignment="1">
      <alignment wrapText="1"/>
    </xf>
    <xf numFmtId="0" fontId="0" fillId="0" borderId="36" xfId="0" applyFill="1" applyBorder="1" applyAlignment="1" applyProtection="1">
      <alignment wrapText="1"/>
      <protection locked="0"/>
    </xf>
    <xf numFmtId="0" fontId="0" fillId="0" borderId="10" xfId="0" applyNumberFormat="1" applyFill="1" applyBorder="1" applyAlignment="1">
      <alignment horizontal="center" wrapText="1"/>
    </xf>
    <xf numFmtId="0" fontId="0" fillId="10" borderId="10" xfId="0" applyFill="1" applyBorder="1" applyAlignment="1">
      <alignment/>
    </xf>
    <xf numFmtId="0" fontId="0" fillId="27" borderId="10" xfId="0" applyFill="1" applyBorder="1" applyAlignment="1" applyProtection="1">
      <alignment/>
      <protection locked="0"/>
    </xf>
    <xf numFmtId="0" fontId="0" fillId="26" borderId="10" xfId="0" applyFill="1" applyBorder="1" applyAlignment="1">
      <alignment/>
    </xf>
    <xf numFmtId="0" fontId="0" fillId="24" borderId="10" xfId="0" applyFill="1" applyBorder="1" applyAlignment="1">
      <alignment/>
    </xf>
    <xf numFmtId="0" fontId="3" fillId="23" borderId="10" xfId="0" applyFont="1" applyFill="1" applyBorder="1" applyAlignment="1">
      <alignment/>
    </xf>
    <xf numFmtId="0" fontId="0" fillId="0" borderId="10" xfId="0" applyFill="1" applyBorder="1" applyAlignment="1" applyProtection="1">
      <alignment wrapText="1"/>
      <protection locked="0"/>
    </xf>
    <xf numFmtId="0" fontId="0" fillId="24" borderId="10" xfId="0" applyFill="1" applyBorder="1" applyAlignment="1">
      <alignment wrapText="1"/>
    </xf>
    <xf numFmtId="0" fontId="0" fillId="26" borderId="10" xfId="0" applyFill="1" applyBorder="1" applyAlignment="1">
      <alignment wrapText="1"/>
    </xf>
    <xf numFmtId="0" fontId="0" fillId="20" borderId="13" xfId="0" applyFill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0" fontId="0" fillId="10" borderId="10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10" borderId="10" xfId="0" applyFill="1" applyBorder="1" applyAlignment="1">
      <alignment horizontal="centerContinuous"/>
    </xf>
    <xf numFmtId="0" fontId="3" fillId="0" borderId="30" xfId="0" applyFont="1" applyFill="1" applyBorder="1" applyAlignment="1" applyProtection="1">
      <alignment/>
      <protection locked="0"/>
    </xf>
    <xf numFmtId="0" fontId="0" fillId="23" borderId="30" xfId="0" applyNumberFormat="1" applyFill="1" applyBorder="1" applyAlignment="1">
      <alignment/>
    </xf>
    <xf numFmtId="0" fontId="0" fillId="10" borderId="13" xfId="0" applyNumberFormat="1" applyFill="1" applyBorder="1" applyAlignment="1">
      <alignment horizontal="centerContinuous" wrapText="1"/>
    </xf>
    <xf numFmtId="0" fontId="0" fillId="0" borderId="11" xfId="0" applyNumberForma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29" xfId="0" applyFill="1" applyBorder="1" applyAlignment="1">
      <alignment/>
    </xf>
    <xf numFmtId="0" fontId="4" fillId="20" borderId="13" xfId="0" applyFont="1" applyFill="1" applyBorder="1" applyAlignment="1">
      <alignment horizontal="center" vertical="center"/>
    </xf>
    <xf numFmtId="0" fontId="2" fillId="20" borderId="37" xfId="0" applyNumberFormat="1" applyFont="1" applyFill="1" applyBorder="1" applyAlignment="1">
      <alignment vertical="center" wrapText="1"/>
    </xf>
    <xf numFmtId="0" fontId="2" fillId="20" borderId="13" xfId="0" applyNumberFormat="1" applyFont="1" applyFill="1" applyBorder="1" applyAlignment="1">
      <alignment vertical="center" wrapText="1"/>
    </xf>
    <xf numFmtId="0" fontId="2" fillId="20" borderId="18" xfId="0" applyFont="1" applyFill="1" applyBorder="1" applyAlignment="1">
      <alignment vertical="center"/>
    </xf>
    <xf numFmtId="0" fontId="5" fillId="0" borderId="10" xfId="0" applyFont="1" applyBorder="1" applyAlignment="1">
      <alignment/>
    </xf>
    <xf numFmtId="0" fontId="0" fillId="29" borderId="10" xfId="51" applyNumberFormat="1" applyFont="1" applyFill="1" applyBorder="1" applyAlignment="1" applyProtection="1">
      <alignment/>
      <protection locked="0"/>
    </xf>
    <xf numFmtId="0" fontId="0" fillId="18" borderId="10" xfId="0" applyFill="1" applyBorder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84" fontId="0" fillId="23" borderId="10" xfId="0" applyNumberForma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0" borderId="12" xfId="0" applyNumberFormat="1" applyFill="1" applyBorder="1" applyAlignment="1" applyProtection="1">
      <alignment/>
      <protection locked="0"/>
    </xf>
    <xf numFmtId="0" fontId="0" fillId="30" borderId="10" xfId="0" applyNumberFormat="1" applyFill="1" applyBorder="1" applyAlignment="1" applyProtection="1">
      <alignment/>
      <protection locked="0"/>
    </xf>
    <xf numFmtId="0" fontId="0" fillId="24" borderId="17" xfId="0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30" borderId="11" xfId="0" applyFill="1" applyBorder="1" applyAlignment="1">
      <alignment/>
    </xf>
    <xf numFmtId="0" fontId="0" fillId="30" borderId="12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 vertical="top"/>
    </xf>
    <xf numFmtId="0" fontId="3" fillId="25" borderId="10" xfId="0" applyNumberFormat="1" applyFont="1" applyFill="1" applyBorder="1" applyAlignment="1">
      <alignment horizontal="center"/>
    </xf>
    <xf numFmtId="1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27" borderId="10" xfId="0" applyFill="1" applyBorder="1" applyAlignment="1">
      <alignment horizontal="center"/>
    </xf>
    <xf numFmtId="49" fontId="0" fillId="24" borderId="11" xfId="51" applyNumberFormat="1" applyFont="1" applyFill="1" applyBorder="1" applyAlignment="1" applyProtection="1">
      <alignment horizontal="center"/>
      <protection locked="0"/>
    </xf>
    <xf numFmtId="49" fontId="0" fillId="24" borderId="24" xfId="51" applyNumberFormat="1" applyFont="1" applyFill="1" applyBorder="1" applyAlignment="1" applyProtection="1">
      <alignment horizontal="center"/>
      <protection locked="0"/>
    </xf>
    <xf numFmtId="49" fontId="0" fillId="24" borderId="12" xfId="51" applyNumberFormat="1" applyFont="1" applyFill="1" applyBorder="1" applyAlignment="1" applyProtection="1">
      <alignment horizontal="center"/>
      <protection locked="0"/>
    </xf>
    <xf numFmtId="0" fontId="0" fillId="20" borderId="38" xfId="0" applyNumberFormat="1" applyFill="1" applyBorder="1" applyAlignment="1">
      <alignment horizontal="center"/>
    </xf>
    <xf numFmtId="0" fontId="0" fillId="20" borderId="0" xfId="0" applyNumberFormat="1" applyFill="1" applyAlignment="1">
      <alignment horizontal="center"/>
    </xf>
    <xf numFmtId="0" fontId="0" fillId="20" borderId="18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NumberForma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0" fillId="30" borderId="33" xfId="0" applyFill="1" applyBorder="1" applyAlignment="1">
      <alignment horizontal="center"/>
    </xf>
    <xf numFmtId="0" fontId="0" fillId="30" borderId="0" xfId="0" applyFill="1" applyBorder="1" applyAlignment="1">
      <alignment horizontal="center"/>
    </xf>
    <xf numFmtId="0" fontId="0" fillId="0" borderId="33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33" xfId="0" applyFill="1" applyBorder="1" applyAlignment="1">
      <alignment horizontal="center"/>
    </xf>
    <xf numFmtId="0" fontId="0" fillId="0" borderId="0" xfId="0" applyFill="1" applyAlignment="1">
      <alignment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2" fillId="23" borderId="13" xfId="0" applyNumberFormat="1" applyFont="1" applyFill="1" applyBorder="1" applyAlignment="1" applyProtection="1">
      <alignment horizontal="center" vertical="top" wrapText="1"/>
      <protection locked="0"/>
    </xf>
    <xf numFmtId="0" fontId="0" fillId="27" borderId="10" xfId="0" applyFill="1" applyBorder="1" applyAlignment="1" applyProtection="1">
      <alignment/>
      <protection locked="0"/>
    </xf>
    <xf numFmtId="0" fontId="0" fillId="25" borderId="0" xfId="0" applyFill="1" applyBorder="1" applyAlignment="1" applyProtection="1">
      <alignment/>
      <protection locked="0"/>
    </xf>
    <xf numFmtId="0" fontId="0" fillId="25" borderId="24" xfId="0" applyFill="1" applyBorder="1" applyAlignment="1" applyProtection="1">
      <alignment horizontal="center"/>
      <protection locked="0"/>
    </xf>
    <xf numFmtId="0" fontId="0" fillId="25" borderId="12" xfId="0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18" xfId="0" applyBorder="1" applyAlignment="1">
      <alignment horizontal="left"/>
    </xf>
    <xf numFmtId="0" fontId="0" fillId="23" borderId="16" xfId="0" applyFill="1" applyBorder="1" applyAlignment="1">
      <alignment/>
    </xf>
    <xf numFmtId="0" fontId="0" fillId="23" borderId="10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37" xfId="0" applyFill="1" applyBorder="1" applyAlignment="1">
      <alignment horizontal="center"/>
    </xf>
    <xf numFmtId="0" fontId="0" fillId="23" borderId="41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0" fillId="24" borderId="43" xfId="0" applyFill="1" applyBorder="1" applyAlignment="1">
      <alignment horizontal="center"/>
    </xf>
    <xf numFmtId="49" fontId="0" fillId="24" borderId="11" xfId="51" applyNumberFormat="1" applyFont="1" applyFill="1" applyBorder="1" applyAlignment="1" applyProtection="1">
      <alignment horizontal="center"/>
      <protection locked="0"/>
    </xf>
    <xf numFmtId="49" fontId="0" fillId="0" borderId="11" xfId="0" applyNumberForma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05"/>
  <sheetViews>
    <sheetView zoomScale="90" zoomScaleNormal="90" zoomScalePageLayoutView="0" workbookViewId="0" topLeftCell="A1">
      <selection activeCell="E2" sqref="E2"/>
    </sheetView>
  </sheetViews>
  <sheetFormatPr defaultColWidth="9.140625" defaultRowHeight="12.75"/>
  <cols>
    <col min="1" max="1" width="92.8515625" style="0" customWidth="1"/>
    <col min="2" max="3" width="24.28125" style="0" customWidth="1"/>
    <col min="4" max="4" width="21.00390625" style="0" customWidth="1"/>
    <col min="5" max="5" width="21.57421875" style="0" customWidth="1"/>
    <col min="6" max="6" width="17.140625" style="0" customWidth="1"/>
    <col min="7" max="7" width="14.8515625" style="0" customWidth="1"/>
    <col min="8" max="8" width="13.140625" style="0" customWidth="1"/>
  </cols>
  <sheetData>
    <row r="2" spans="1:4" ht="16.5" customHeight="1">
      <c r="A2" s="193" t="s">
        <v>0</v>
      </c>
      <c r="B2" s="155"/>
      <c r="C2" s="155"/>
      <c r="D2" s="155"/>
    </row>
    <row r="3" spans="1:4" ht="12.75" customHeight="1">
      <c r="A3" s="193" t="s">
        <v>1</v>
      </c>
      <c r="B3" s="213" t="s">
        <v>200</v>
      </c>
      <c r="C3" s="214"/>
      <c r="D3" s="214"/>
    </row>
    <row r="4" spans="1:4" ht="12.75">
      <c r="A4" s="215" t="s">
        <v>196</v>
      </c>
      <c r="B4" s="214"/>
      <c r="C4" s="214"/>
      <c r="D4" s="214"/>
    </row>
    <row r="5" spans="1:4" ht="12.75">
      <c r="A5" s="215"/>
      <c r="B5" s="214"/>
      <c r="C5" s="214"/>
      <c r="D5" s="214"/>
    </row>
    <row r="6" spans="1:4" ht="43.5" customHeight="1">
      <c r="A6" s="192" t="s">
        <v>197</v>
      </c>
      <c r="B6" s="214"/>
      <c r="C6" s="214"/>
      <c r="D6" s="214"/>
    </row>
    <row r="7" spans="1:4" ht="26.25">
      <c r="A7" s="156" t="s">
        <v>2</v>
      </c>
      <c r="B7" s="157"/>
      <c r="C7" s="158" t="s">
        <v>3</v>
      </c>
      <c r="D7" s="159"/>
    </row>
    <row r="9" spans="1:5" ht="12.75">
      <c r="A9" s="1" t="s">
        <v>4</v>
      </c>
      <c r="B9" s="6" t="s">
        <v>5</v>
      </c>
      <c r="C9" s="6"/>
      <c r="D9" s="6"/>
      <c r="E9" s="14"/>
    </row>
    <row r="10" spans="1:5" ht="12.75">
      <c r="A10" s="1" t="s">
        <v>6</v>
      </c>
      <c r="B10" s="160" t="s">
        <v>7</v>
      </c>
      <c r="C10" s="160" t="s">
        <v>8</v>
      </c>
      <c r="D10" s="1" t="s">
        <v>9</v>
      </c>
      <c r="E10" s="35"/>
    </row>
    <row r="11" spans="1:5" ht="12.75">
      <c r="A11" s="1"/>
      <c r="B11" s="1" t="s">
        <v>10</v>
      </c>
      <c r="C11" s="1" t="s">
        <v>10</v>
      </c>
      <c r="D11" s="1" t="s">
        <v>10</v>
      </c>
      <c r="E11" s="14"/>
    </row>
    <row r="12" spans="1:5" ht="12.75">
      <c r="A12" s="1">
        <v>1</v>
      </c>
      <c r="B12" s="1">
        <v>2</v>
      </c>
      <c r="C12" s="1">
        <v>3</v>
      </c>
      <c r="D12" s="1">
        <v>4</v>
      </c>
      <c r="E12" s="14"/>
    </row>
    <row r="13" spans="1:5" ht="12.75">
      <c r="A13" s="161" t="s">
        <v>11</v>
      </c>
      <c r="B13" s="163">
        <f>B15+B16+B17</f>
        <v>0</v>
      </c>
      <c r="C13" s="163">
        <f>C15+C16+C17</f>
        <v>0</v>
      </c>
      <c r="D13" s="163">
        <f>B13+C13</f>
        <v>0</v>
      </c>
      <c r="E13" s="14"/>
    </row>
    <row r="14" spans="1:5" ht="12.75">
      <c r="A14" s="3" t="s">
        <v>12</v>
      </c>
      <c r="B14" s="116"/>
      <c r="C14" s="116"/>
      <c r="D14" s="6">
        <f>C14</f>
        <v>0</v>
      </c>
      <c r="E14" s="14"/>
    </row>
    <row r="15" spans="1:5" ht="12.75">
      <c r="A15" s="3" t="s">
        <v>13</v>
      </c>
      <c r="B15" s="116"/>
      <c r="C15" s="116"/>
      <c r="D15" s="6">
        <f>B15+C15</f>
        <v>0</v>
      </c>
      <c r="E15" s="14"/>
    </row>
    <row r="16" spans="1:5" ht="12.75">
      <c r="A16" s="3" t="s">
        <v>14</v>
      </c>
      <c r="B16" s="116"/>
      <c r="C16" s="116"/>
      <c r="D16" s="6">
        <f>B16+C16</f>
        <v>0</v>
      </c>
      <c r="E16" s="14"/>
    </row>
    <row r="17" spans="1:5" ht="12.75">
      <c r="A17" s="3" t="s">
        <v>15</v>
      </c>
      <c r="B17" s="116"/>
      <c r="C17" s="116"/>
      <c r="D17" s="6"/>
      <c r="E17" s="14"/>
    </row>
    <row r="18" spans="1:5" ht="12.75">
      <c r="A18" s="161" t="s">
        <v>16</v>
      </c>
      <c r="B18" s="150"/>
      <c r="C18" s="150"/>
      <c r="D18" s="163">
        <f>B18+C18</f>
        <v>0</v>
      </c>
      <c r="E18" s="14"/>
    </row>
    <row r="19" spans="1:5" ht="12.75">
      <c r="A19" s="161" t="s">
        <v>17</v>
      </c>
      <c r="B19" s="163">
        <f>B20+B24+B25+B26+B27+B35+B38</f>
        <v>0</v>
      </c>
      <c r="C19" s="163">
        <f>C20+C24+C25+C26+C27+C35+C38+C34</f>
        <v>0</v>
      </c>
      <c r="D19" s="163">
        <f>B19+C19</f>
        <v>0</v>
      </c>
      <c r="E19" s="14"/>
    </row>
    <row r="20" spans="1:5" s="7" customFormat="1" ht="12.75">
      <c r="A20" s="163" t="s">
        <v>18</v>
      </c>
      <c r="B20" s="163">
        <f>B21+B22+B23</f>
        <v>0</v>
      </c>
      <c r="C20" s="163">
        <f>C21+C22+C23</f>
        <v>0</v>
      </c>
      <c r="D20" s="163">
        <f>C20+B20</f>
        <v>0</v>
      </c>
      <c r="E20" s="9"/>
    </row>
    <row r="21" spans="1:5" ht="12.75">
      <c r="A21" s="3" t="s">
        <v>19</v>
      </c>
      <c r="B21" s="116"/>
      <c r="C21" s="116"/>
      <c r="D21" s="6">
        <f>B21+C21</f>
        <v>0</v>
      </c>
      <c r="E21" s="14"/>
    </row>
    <row r="22" spans="1:5" ht="12.75">
      <c r="A22" s="3" t="s">
        <v>20</v>
      </c>
      <c r="B22" s="116"/>
      <c r="C22" s="116"/>
      <c r="D22" s="6"/>
      <c r="E22" s="14"/>
    </row>
    <row r="23" spans="1:5" ht="12.75">
      <c r="A23" s="3" t="s">
        <v>21</v>
      </c>
      <c r="B23" s="116"/>
      <c r="C23" s="116"/>
      <c r="D23" s="6"/>
      <c r="E23" s="14"/>
    </row>
    <row r="24" spans="1:5" ht="12.75">
      <c r="A24" s="163" t="s">
        <v>22</v>
      </c>
      <c r="B24" s="150"/>
      <c r="C24" s="150"/>
      <c r="D24" s="6">
        <f>B24+C24</f>
        <v>0</v>
      </c>
      <c r="E24" s="14"/>
    </row>
    <row r="25" spans="1:5" ht="12.75">
      <c r="A25" s="163" t="s">
        <v>23</v>
      </c>
      <c r="B25" s="150"/>
      <c r="C25" s="150"/>
      <c r="D25" s="6"/>
      <c r="E25" s="14"/>
    </row>
    <row r="26" spans="1:5" ht="12.75">
      <c r="A26" s="163" t="s">
        <v>24</v>
      </c>
      <c r="B26" s="150"/>
      <c r="C26" s="150"/>
      <c r="D26" s="6"/>
      <c r="E26" s="14"/>
    </row>
    <row r="27" spans="1:5" ht="12.75">
      <c r="A27" s="163" t="s">
        <v>25</v>
      </c>
      <c r="B27" s="150">
        <f>B28+B29+B30+B31+B32+B33</f>
        <v>0</v>
      </c>
      <c r="C27" s="150">
        <f>C28+C29+C30+C31+C32+C33</f>
        <v>0</v>
      </c>
      <c r="D27" s="6">
        <f>B27+C27</f>
        <v>0</v>
      </c>
      <c r="E27" s="14"/>
    </row>
    <row r="28" spans="1:5" ht="12.75">
      <c r="A28" s="164" t="s">
        <v>26</v>
      </c>
      <c r="B28" s="116"/>
      <c r="C28" s="116"/>
      <c r="D28" s="6"/>
      <c r="E28" s="14"/>
    </row>
    <row r="29" spans="1:5" ht="12.75">
      <c r="A29" s="164" t="s">
        <v>27</v>
      </c>
      <c r="B29" s="116"/>
      <c r="C29" s="116"/>
      <c r="D29" s="6"/>
      <c r="E29" s="14"/>
    </row>
    <row r="30" spans="1:5" ht="12.75">
      <c r="A30" s="164" t="s">
        <v>28</v>
      </c>
      <c r="B30" s="116"/>
      <c r="C30" s="116"/>
      <c r="D30" s="6"/>
      <c r="E30" s="14"/>
    </row>
    <row r="31" spans="1:5" ht="12.75">
      <c r="A31" s="164" t="s">
        <v>29</v>
      </c>
      <c r="B31" s="116"/>
      <c r="C31" s="116"/>
      <c r="D31" s="6"/>
      <c r="E31" s="14"/>
    </row>
    <row r="32" spans="1:5" ht="12.75">
      <c r="A32" s="164" t="s">
        <v>30</v>
      </c>
      <c r="B32" s="116"/>
      <c r="C32" s="116"/>
      <c r="D32" s="6"/>
      <c r="E32" s="14"/>
    </row>
    <row r="33" spans="1:5" ht="12.75">
      <c r="A33" s="164" t="s">
        <v>31</v>
      </c>
      <c r="B33" s="116"/>
      <c r="C33" s="116"/>
      <c r="D33" s="6"/>
      <c r="E33" s="14"/>
    </row>
    <row r="34" spans="1:5" ht="12.75">
      <c r="A34" s="163" t="s">
        <v>32</v>
      </c>
      <c r="B34" s="165"/>
      <c r="C34" s="116"/>
      <c r="D34" s="6">
        <f>C34</f>
        <v>0</v>
      </c>
      <c r="E34" s="14"/>
    </row>
    <row r="35" spans="1:5" ht="12.75">
      <c r="A35" s="163" t="s">
        <v>33</v>
      </c>
      <c r="B35" s="150">
        <f>B36</f>
        <v>0</v>
      </c>
      <c r="C35" s="150">
        <f>C36+C37</f>
        <v>0</v>
      </c>
      <c r="D35" s="6">
        <f>B35+C35</f>
        <v>0</v>
      </c>
      <c r="E35" s="14"/>
    </row>
    <row r="36" spans="1:5" ht="12.75">
      <c r="A36" s="164" t="s">
        <v>34</v>
      </c>
      <c r="B36" s="166"/>
      <c r="C36" s="116"/>
      <c r="D36" s="6"/>
      <c r="E36" s="14"/>
    </row>
    <row r="37" spans="1:5" ht="12.75">
      <c r="A37" s="164" t="s">
        <v>35</v>
      </c>
      <c r="B37" s="148"/>
      <c r="C37" s="116"/>
      <c r="D37" s="6"/>
      <c r="E37" s="14"/>
    </row>
    <row r="38" spans="1:5" ht="12.75">
      <c r="A38" s="163" t="s">
        <v>36</v>
      </c>
      <c r="B38" s="150">
        <f>B39+B42</f>
        <v>0</v>
      </c>
      <c r="C38" s="150">
        <f>C39+C42</f>
        <v>0</v>
      </c>
      <c r="D38" s="6">
        <f>B38+C38</f>
        <v>0</v>
      </c>
      <c r="E38" s="14"/>
    </row>
    <row r="39" spans="1:5" ht="12.75">
      <c r="A39" s="163" t="s">
        <v>37</v>
      </c>
      <c r="B39" s="150">
        <f>B40+B41</f>
        <v>0</v>
      </c>
      <c r="C39" s="150">
        <f>C40+C41</f>
        <v>0</v>
      </c>
      <c r="D39" s="6"/>
      <c r="E39" s="14"/>
    </row>
    <row r="40" spans="1:5" ht="12.75">
      <c r="A40" s="164" t="s">
        <v>38</v>
      </c>
      <c r="B40" s="116"/>
      <c r="C40" s="116"/>
      <c r="D40" s="6"/>
      <c r="E40" s="14"/>
    </row>
    <row r="41" spans="1:5" ht="28.5" customHeight="1">
      <c r="A41" s="167" t="s">
        <v>39</v>
      </c>
      <c r="B41" s="116"/>
      <c r="C41" s="116"/>
      <c r="D41" s="6"/>
      <c r="E41" s="14"/>
    </row>
    <row r="42" spans="1:5" ht="15" customHeight="1">
      <c r="A42" s="168" t="s">
        <v>40</v>
      </c>
      <c r="B42" s="150"/>
      <c r="C42" s="150"/>
      <c r="D42" s="6"/>
      <c r="E42" s="14"/>
    </row>
    <row r="43" spans="1:5" ht="12.75">
      <c r="A43" s="22" t="s">
        <v>41</v>
      </c>
      <c r="B43" s="202" t="s">
        <v>42</v>
      </c>
      <c r="C43" s="202"/>
      <c r="D43" s="202"/>
      <c r="E43" s="14"/>
    </row>
    <row r="44" spans="1:5" ht="12.75">
      <c r="A44" s="161" t="s">
        <v>43</v>
      </c>
      <c r="B44" s="6">
        <f>SUM(B45:B50)</f>
        <v>0</v>
      </c>
      <c r="C44" s="6">
        <f>SUM(C45:C50)</f>
        <v>0</v>
      </c>
      <c r="D44" s="6">
        <f>C44+B44</f>
        <v>0</v>
      </c>
      <c r="E44" s="14"/>
    </row>
    <row r="45" spans="1:5" ht="12.75">
      <c r="A45" s="3" t="s">
        <v>44</v>
      </c>
      <c r="B45" s="162"/>
      <c r="C45" s="162"/>
      <c r="D45" s="6">
        <f aca="true" t="shared" si="0" ref="D45:D50">B45+C45</f>
        <v>0</v>
      </c>
      <c r="E45" s="14"/>
    </row>
    <row r="46" spans="1:5" ht="12.75">
      <c r="A46" s="11" t="s">
        <v>45</v>
      </c>
      <c r="B46" s="169"/>
      <c r="C46" s="169"/>
      <c r="D46" s="6">
        <f t="shared" si="0"/>
        <v>0</v>
      </c>
      <c r="E46" s="14"/>
    </row>
    <row r="47" spans="1:5" ht="12.75">
      <c r="A47" s="3" t="s">
        <v>46</v>
      </c>
      <c r="B47" s="162"/>
      <c r="C47" s="162"/>
      <c r="D47" s="6">
        <f t="shared" si="0"/>
        <v>0</v>
      </c>
      <c r="E47" s="14"/>
    </row>
    <row r="48" spans="1:4" ht="12.75">
      <c r="A48" s="3" t="s">
        <v>47</v>
      </c>
      <c r="B48" s="162"/>
      <c r="C48" s="162"/>
      <c r="D48" s="6">
        <f t="shared" si="0"/>
        <v>0</v>
      </c>
    </row>
    <row r="49" spans="1:4" ht="12.75">
      <c r="A49" s="3" t="s">
        <v>48</v>
      </c>
      <c r="B49" s="162"/>
      <c r="C49" s="162"/>
      <c r="D49" s="6">
        <f t="shared" si="0"/>
        <v>0</v>
      </c>
    </row>
    <row r="50" spans="1:4" ht="12.75">
      <c r="A50" s="3" t="s">
        <v>49</v>
      </c>
      <c r="B50" s="162"/>
      <c r="C50" s="162"/>
      <c r="D50" s="6">
        <f t="shared" si="0"/>
        <v>0</v>
      </c>
    </row>
    <row r="51" spans="1:4" ht="12.75">
      <c r="A51" s="161" t="s">
        <v>50</v>
      </c>
      <c r="B51" s="6">
        <f>B52+B55+B61+B62</f>
        <v>0</v>
      </c>
      <c r="C51" s="6">
        <f>C52+C55+C61+C62</f>
        <v>0</v>
      </c>
      <c r="D51" s="6">
        <f>C51+B51</f>
        <v>0</v>
      </c>
    </row>
    <row r="52" spans="1:4" ht="12.75">
      <c r="A52" s="163" t="s">
        <v>51</v>
      </c>
      <c r="B52" s="163">
        <f>B53+B54</f>
        <v>0</v>
      </c>
      <c r="C52" s="6">
        <f>C53+C54</f>
        <v>0</v>
      </c>
      <c r="D52" s="6">
        <f>C52+B52</f>
        <v>0</v>
      </c>
    </row>
    <row r="53" spans="1:4" ht="12.75">
      <c r="A53" s="3" t="s">
        <v>52</v>
      </c>
      <c r="B53" s="162"/>
      <c r="C53" s="162"/>
      <c r="D53" s="6">
        <f>B53+C53</f>
        <v>0</v>
      </c>
    </row>
    <row r="54" spans="1:4" ht="12.75">
      <c r="A54" s="3" t="s">
        <v>53</v>
      </c>
      <c r="B54" s="162"/>
      <c r="C54" s="162"/>
      <c r="D54" s="6">
        <f>B54+C54</f>
        <v>0</v>
      </c>
    </row>
    <row r="55" spans="1:4" ht="12.75">
      <c r="A55" s="163" t="s">
        <v>54</v>
      </c>
      <c r="B55" s="150">
        <f>B56+B57+B58+B59+B60</f>
        <v>0</v>
      </c>
      <c r="C55" s="150">
        <f>C56+C57+C58+C59+C60</f>
        <v>0</v>
      </c>
      <c r="D55" s="6">
        <f>B55+C55</f>
        <v>0</v>
      </c>
    </row>
    <row r="56" spans="1:4" ht="15" customHeight="1">
      <c r="A56" s="170" t="s">
        <v>55</v>
      </c>
      <c r="B56" s="162"/>
      <c r="C56" s="162"/>
      <c r="D56" s="6"/>
    </row>
    <row r="57" spans="1:4" ht="13.5" customHeight="1">
      <c r="A57" s="170" t="s">
        <v>56</v>
      </c>
      <c r="B57" s="162"/>
      <c r="C57" s="162"/>
      <c r="D57" s="6"/>
    </row>
    <row r="58" spans="1:4" ht="27" customHeight="1">
      <c r="A58" s="170" t="s">
        <v>57</v>
      </c>
      <c r="B58" s="162"/>
      <c r="C58" s="162"/>
      <c r="D58" s="6"/>
    </row>
    <row r="59" spans="1:4" ht="15.75" customHeight="1">
      <c r="A59" s="170" t="s">
        <v>58</v>
      </c>
      <c r="B59" s="162"/>
      <c r="C59" s="162"/>
      <c r="D59" s="6"/>
    </row>
    <row r="60" spans="1:4" ht="15" customHeight="1">
      <c r="A60" s="170" t="s">
        <v>59</v>
      </c>
      <c r="B60" s="162"/>
      <c r="C60" s="162"/>
      <c r="D60" s="6"/>
    </row>
    <row r="61" spans="1:4" ht="12.75">
      <c r="A61" s="163" t="s">
        <v>60</v>
      </c>
      <c r="B61" s="150"/>
      <c r="C61" s="150"/>
      <c r="D61" s="6">
        <f>B61+C61</f>
        <v>0</v>
      </c>
    </row>
    <row r="62" spans="1:4" ht="12.75">
      <c r="A62" s="163" t="s">
        <v>61</v>
      </c>
      <c r="B62" s="150"/>
      <c r="C62" s="150"/>
      <c r="D62" s="6"/>
    </row>
    <row r="63" spans="1:4" ht="12.75">
      <c r="A63" s="3" t="s">
        <v>62</v>
      </c>
      <c r="B63" s="203">
        <v>0</v>
      </c>
      <c r="C63" s="204"/>
      <c r="D63" s="204"/>
    </row>
    <row r="64" spans="1:4" ht="12.75">
      <c r="A64" s="161" t="s">
        <v>63</v>
      </c>
      <c r="B64" s="6">
        <f>B66</f>
        <v>0</v>
      </c>
      <c r="C64" s="6">
        <f>C66+C65</f>
        <v>0</v>
      </c>
      <c r="D64" s="6">
        <v>0</v>
      </c>
    </row>
    <row r="65" spans="1:4" ht="12.75">
      <c r="A65" s="3" t="s">
        <v>64</v>
      </c>
      <c r="B65" s="104"/>
      <c r="C65" s="162"/>
      <c r="D65" s="6">
        <f>C65</f>
        <v>0</v>
      </c>
    </row>
    <row r="66" spans="1:4" ht="12.75">
      <c r="A66" s="3" t="s">
        <v>65</v>
      </c>
      <c r="B66" s="162"/>
      <c r="C66" s="162"/>
      <c r="D66" s="6">
        <f>B66+C66</f>
        <v>0</v>
      </c>
    </row>
    <row r="67" spans="1:4" ht="12.75">
      <c r="A67" s="171" t="s">
        <v>66</v>
      </c>
      <c r="B67" s="172">
        <f>B13+B18+B19+B44+B51+B64</f>
        <v>0</v>
      </c>
      <c r="C67" s="172">
        <f>C13+C18+C19+C44+C51+C64</f>
        <v>0</v>
      </c>
      <c r="D67" s="172">
        <f>C67+B67</f>
        <v>0</v>
      </c>
    </row>
    <row r="68" spans="1:4" ht="12.75">
      <c r="A68" s="4" t="s">
        <v>67</v>
      </c>
      <c r="B68" s="205" t="s">
        <v>68</v>
      </c>
      <c r="C68" s="205"/>
      <c r="D68" s="205"/>
    </row>
    <row r="69" spans="1:4" ht="12.75">
      <c r="A69" s="173" t="s">
        <v>69</v>
      </c>
      <c r="B69" s="174"/>
      <c r="C69" s="175">
        <v>0</v>
      </c>
      <c r="D69" s="172">
        <f>B69+C69</f>
        <v>0</v>
      </c>
    </row>
    <row r="70" spans="1:4" ht="12.75">
      <c r="A70" s="173" t="s">
        <v>70</v>
      </c>
      <c r="B70" s="206">
        <f>B69+D67</f>
        <v>0</v>
      </c>
      <c r="C70" s="206"/>
      <c r="D70" s="206"/>
    </row>
    <row r="71" spans="1:4" ht="12.75">
      <c r="A71" s="176" t="s">
        <v>71</v>
      </c>
      <c r="B71" s="207"/>
      <c r="C71" s="208"/>
      <c r="D71" s="209"/>
    </row>
    <row r="72" spans="1:4" ht="12.75">
      <c r="A72" s="161" t="s">
        <v>72</v>
      </c>
      <c r="B72" s="210">
        <f>B71+B70</f>
        <v>0</v>
      </c>
      <c r="C72" s="211"/>
      <c r="D72" s="212"/>
    </row>
    <row r="73" spans="1:4" ht="27" customHeight="1">
      <c r="A73" s="177"/>
      <c r="B73" s="178" t="s">
        <v>73</v>
      </c>
      <c r="C73" s="179" t="s">
        <v>10</v>
      </c>
      <c r="D73" s="180"/>
    </row>
    <row r="74" spans="1:4" ht="12.75">
      <c r="A74" s="181" t="s">
        <v>74</v>
      </c>
      <c r="B74" s="6">
        <f>C74*B7</f>
        <v>0</v>
      </c>
      <c r="C74" s="4">
        <f>D67</f>
        <v>0</v>
      </c>
      <c r="D74" s="3"/>
    </row>
    <row r="75" spans="1:4" ht="12.75">
      <c r="A75" s="6" t="s">
        <v>75</v>
      </c>
      <c r="B75" s="6">
        <f>C75*B7</f>
        <v>0</v>
      </c>
      <c r="C75" s="4">
        <f>B67</f>
        <v>0</v>
      </c>
      <c r="D75" s="3"/>
    </row>
    <row r="76" spans="1:4" ht="12.75">
      <c r="A76" s="6" t="s">
        <v>76</v>
      </c>
      <c r="B76" s="6">
        <f>C76*B7</f>
        <v>0</v>
      </c>
      <c r="C76" s="4">
        <f>C67</f>
        <v>0</v>
      </c>
      <c r="D76" s="3"/>
    </row>
    <row r="77" spans="1:4" ht="42" customHeight="1">
      <c r="A77" s="182" t="s">
        <v>77</v>
      </c>
      <c r="B77" s="183" t="s">
        <v>78</v>
      </c>
      <c r="C77" s="184" t="s">
        <v>79</v>
      </c>
      <c r="D77" s="185" t="s">
        <v>9</v>
      </c>
    </row>
    <row r="78" spans="1:4" ht="12.75">
      <c r="A78" s="186" t="s">
        <v>80</v>
      </c>
      <c r="B78" s="187"/>
      <c r="C78" s="188"/>
      <c r="D78" s="6">
        <f>B78</f>
        <v>0</v>
      </c>
    </row>
    <row r="79" spans="1:4" ht="12.75">
      <c r="A79" s="186" t="s">
        <v>81</v>
      </c>
      <c r="B79" s="18">
        <f>B80+B81+B82</f>
        <v>0</v>
      </c>
      <c r="C79" s="18">
        <f>C80+C81+C82</f>
        <v>0</v>
      </c>
      <c r="D79" s="18">
        <f>C79+B79</f>
        <v>0</v>
      </c>
    </row>
    <row r="80" spans="1:4" ht="12.75">
      <c r="A80" s="189" t="s">
        <v>82</v>
      </c>
      <c r="B80" s="187">
        <v>0</v>
      </c>
      <c r="C80" s="150"/>
      <c r="D80" s="6">
        <f>C80+B80</f>
        <v>0</v>
      </c>
    </row>
    <row r="81" spans="1:4" ht="12.75">
      <c r="A81" s="190" t="s">
        <v>83</v>
      </c>
      <c r="B81" s="187">
        <v>0</v>
      </c>
      <c r="C81" s="150"/>
      <c r="D81" s="6">
        <f>B81+C81</f>
        <v>0</v>
      </c>
    </row>
    <row r="82" spans="1:4" ht="12.75">
      <c r="A82" s="190" t="s">
        <v>84</v>
      </c>
      <c r="B82" s="187">
        <v>0</v>
      </c>
      <c r="C82" s="150"/>
      <c r="D82" s="6">
        <f>B82+C82</f>
        <v>0</v>
      </c>
    </row>
    <row r="83" spans="1:4" ht="12.75">
      <c r="A83" s="186" t="s">
        <v>85</v>
      </c>
      <c r="B83" s="18">
        <f>B78+B79</f>
        <v>0</v>
      </c>
      <c r="C83" s="18">
        <f>C79</f>
        <v>0</v>
      </c>
      <c r="D83" s="18">
        <f>B83+C83</f>
        <v>0</v>
      </c>
    </row>
    <row r="84" spans="1:4" ht="12.75">
      <c r="A84" s="186" t="s">
        <v>86</v>
      </c>
      <c r="B84" s="191" t="e">
        <f>B78/B83</f>
        <v>#DIV/0!</v>
      </c>
      <c r="C84" s="216"/>
      <c r="D84" s="217"/>
    </row>
    <row r="85" spans="1:4" ht="12.75">
      <c r="A85" s="186" t="s">
        <v>87</v>
      </c>
      <c r="B85" s="116">
        <v>0</v>
      </c>
      <c r="C85" s="216"/>
      <c r="D85" s="217"/>
    </row>
    <row r="86" spans="1:4" ht="19.5" customHeight="1">
      <c r="A86" s="186" t="s">
        <v>88</v>
      </c>
      <c r="B86" s="18">
        <f>(B85*B78)/100</f>
        <v>0</v>
      </c>
      <c r="C86" s="218" t="s">
        <v>89</v>
      </c>
      <c r="D86" s="218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72"/>
      <c r="B97" s="9"/>
      <c r="C97" s="9"/>
      <c r="D97" s="9"/>
    </row>
    <row r="98" spans="1:4" ht="12.75">
      <c r="A98" s="72"/>
      <c r="B98" s="9"/>
      <c r="C98" s="9"/>
      <c r="D98" s="201"/>
    </row>
    <row r="99" spans="1:4" ht="12.75">
      <c r="A99" s="72"/>
      <c r="B99" s="9"/>
      <c r="C99" s="9"/>
      <c r="D99" s="201"/>
    </row>
    <row r="100" spans="1:4" ht="12.75">
      <c r="A100" s="9"/>
      <c r="B100" s="9"/>
      <c r="C100" s="9"/>
      <c r="D100" s="9"/>
    </row>
    <row r="101" spans="1:4" ht="21.75" customHeight="1">
      <c r="A101" s="219"/>
      <c r="B101" s="219"/>
      <c r="C101" s="9"/>
      <c r="D101" s="9"/>
    </row>
    <row r="102" spans="1:4" ht="12.75">
      <c r="A102" s="200"/>
      <c r="B102" s="200"/>
      <c r="C102" s="9"/>
      <c r="D102" s="9"/>
    </row>
    <row r="103" spans="1:4" ht="12.75">
      <c r="A103" s="200"/>
      <c r="B103" s="200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</sheetData>
  <sheetProtection/>
  <mergeCells count="15">
    <mergeCell ref="B3:D6"/>
    <mergeCell ref="A4:A5"/>
    <mergeCell ref="C84:D84"/>
    <mergeCell ref="C85:D85"/>
    <mergeCell ref="C86:D86"/>
    <mergeCell ref="A101:B101"/>
    <mergeCell ref="A102:B102"/>
    <mergeCell ref="A103:B103"/>
    <mergeCell ref="D98:D99"/>
    <mergeCell ref="B43:D43"/>
    <mergeCell ref="B63:D63"/>
    <mergeCell ref="B68:D68"/>
    <mergeCell ref="B70:D70"/>
    <mergeCell ref="B71:D71"/>
    <mergeCell ref="B72:D7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5"/>
  <sheetViews>
    <sheetView tabSelected="1" zoomScale="90" zoomScaleNormal="90" zoomScalePageLayoutView="0" workbookViewId="0" topLeftCell="A1">
      <selection activeCell="B7" sqref="B7"/>
    </sheetView>
  </sheetViews>
  <sheetFormatPr defaultColWidth="9.140625" defaultRowHeight="12.75"/>
  <cols>
    <col min="1" max="1" width="92.8515625" style="0" customWidth="1"/>
    <col min="2" max="3" width="24.28125" style="0" customWidth="1"/>
    <col min="4" max="4" width="21.00390625" style="0" customWidth="1"/>
    <col min="5" max="5" width="21.57421875" style="0" customWidth="1"/>
    <col min="6" max="6" width="17.140625" style="0" customWidth="1"/>
    <col min="7" max="7" width="14.8515625" style="0" customWidth="1"/>
    <col min="8" max="8" width="13.140625" style="0" customWidth="1"/>
  </cols>
  <sheetData>
    <row r="1" ht="12.75">
      <c r="A1" s="7"/>
    </row>
    <row r="2" spans="1:4" ht="12.75">
      <c r="A2" s="193" t="s">
        <v>0</v>
      </c>
      <c r="B2" s="155"/>
      <c r="C2" s="155"/>
      <c r="D2" s="155"/>
    </row>
    <row r="3" spans="1:4" ht="12.75">
      <c r="A3" s="193" t="s">
        <v>1</v>
      </c>
      <c r="B3" s="213" t="s">
        <v>201</v>
      </c>
      <c r="C3" s="214"/>
      <c r="D3" s="214"/>
    </row>
    <row r="4" spans="1:4" ht="12.75">
      <c r="A4" s="215" t="s">
        <v>198</v>
      </c>
      <c r="B4" s="214"/>
      <c r="C4" s="214"/>
      <c r="D4" s="214"/>
    </row>
    <row r="5" spans="1:4" ht="12.75">
      <c r="A5" s="215"/>
      <c r="B5" s="214"/>
      <c r="C5" s="214"/>
      <c r="D5" s="214"/>
    </row>
    <row r="6" spans="1:4" ht="78" customHeight="1" thickBot="1">
      <c r="A6" s="192" t="s">
        <v>199</v>
      </c>
      <c r="B6" s="214"/>
      <c r="C6" s="214"/>
      <c r="D6" s="214"/>
    </row>
    <row r="7" spans="1:4" ht="27" thickBot="1">
      <c r="A7" s="156" t="s">
        <v>2</v>
      </c>
      <c r="B7" s="157"/>
      <c r="C7" s="158" t="s">
        <v>3</v>
      </c>
      <c r="D7" s="159"/>
    </row>
    <row r="9" spans="1:5" ht="12.75">
      <c r="A9" s="1" t="s">
        <v>4</v>
      </c>
      <c r="B9" s="6" t="s">
        <v>5</v>
      </c>
      <c r="C9" s="6"/>
      <c r="D9" s="6"/>
      <c r="E9" s="14"/>
    </row>
    <row r="10" spans="1:5" ht="12.75">
      <c r="A10" s="1" t="s">
        <v>6</v>
      </c>
      <c r="B10" s="160" t="s">
        <v>7</v>
      </c>
      <c r="C10" s="160" t="s">
        <v>8</v>
      </c>
      <c r="D10" s="1" t="s">
        <v>9</v>
      </c>
      <c r="E10" s="35"/>
    </row>
    <row r="11" spans="1:5" ht="12.75">
      <c r="A11" s="1"/>
      <c r="B11" s="1" t="s">
        <v>10</v>
      </c>
      <c r="C11" s="1" t="s">
        <v>10</v>
      </c>
      <c r="D11" s="1" t="s">
        <v>10</v>
      </c>
      <c r="E11" s="14"/>
    </row>
    <row r="12" spans="1:5" ht="12.75">
      <c r="A12" s="1">
        <v>1</v>
      </c>
      <c r="B12" s="1">
        <v>2</v>
      </c>
      <c r="C12" s="1">
        <v>3</v>
      </c>
      <c r="D12" s="1">
        <v>4</v>
      </c>
      <c r="E12" s="14"/>
    </row>
    <row r="13" spans="1:5" ht="12.75">
      <c r="A13" s="161" t="s">
        <v>11</v>
      </c>
      <c r="B13" s="163">
        <f>B15+B16+B17</f>
        <v>0</v>
      </c>
      <c r="C13" s="163">
        <f>C15+C16+C17</f>
        <v>0</v>
      </c>
      <c r="D13" s="163">
        <f>B13+C13</f>
        <v>0</v>
      </c>
      <c r="E13" s="14"/>
    </row>
    <row r="14" spans="1:5" ht="12.75">
      <c r="A14" s="3" t="s">
        <v>12</v>
      </c>
      <c r="B14" s="116"/>
      <c r="C14" s="116"/>
      <c r="D14" s="6">
        <f>C14</f>
        <v>0</v>
      </c>
      <c r="E14" s="14"/>
    </row>
    <row r="15" spans="1:5" ht="12.75">
      <c r="A15" s="3" t="s">
        <v>13</v>
      </c>
      <c r="B15" s="116"/>
      <c r="C15" s="116"/>
      <c r="D15" s="6">
        <f>B15+C15</f>
        <v>0</v>
      </c>
      <c r="E15" s="14"/>
    </row>
    <row r="16" spans="1:5" ht="12.75">
      <c r="A16" s="3" t="s">
        <v>14</v>
      </c>
      <c r="B16" s="116"/>
      <c r="C16" s="116"/>
      <c r="D16" s="6">
        <f>B16+C16</f>
        <v>0</v>
      </c>
      <c r="E16" s="14"/>
    </row>
    <row r="17" spans="1:5" ht="12.75">
      <c r="A17" s="3" t="s">
        <v>15</v>
      </c>
      <c r="B17" s="116"/>
      <c r="C17" s="116"/>
      <c r="D17" s="6"/>
      <c r="E17" s="14"/>
    </row>
    <row r="18" spans="1:5" ht="12.75">
      <c r="A18" s="161" t="s">
        <v>16</v>
      </c>
      <c r="B18" s="150"/>
      <c r="C18" s="150"/>
      <c r="D18" s="163">
        <f>B18+C18</f>
        <v>0</v>
      </c>
      <c r="E18" s="14"/>
    </row>
    <row r="19" spans="1:5" ht="12.75">
      <c r="A19" s="161" t="s">
        <v>17</v>
      </c>
      <c r="B19" s="163">
        <f>B20+B24+B25+B26+B27+B35+B38</f>
        <v>0</v>
      </c>
      <c r="C19" s="163">
        <f>C20+C24+C25+C26+C27+C35+C38+C34</f>
        <v>0</v>
      </c>
      <c r="D19" s="163">
        <f>B19+C19</f>
        <v>0</v>
      </c>
      <c r="E19" s="14"/>
    </row>
    <row r="20" spans="1:5" s="7" customFormat="1" ht="12.75">
      <c r="A20" s="163" t="s">
        <v>18</v>
      </c>
      <c r="B20" s="163">
        <f>B21+B22+B23</f>
        <v>0</v>
      </c>
      <c r="C20" s="163">
        <f>C21+C22+C23</f>
        <v>0</v>
      </c>
      <c r="D20" s="163">
        <f>C20+B20</f>
        <v>0</v>
      </c>
      <c r="E20" s="9"/>
    </row>
    <row r="21" spans="1:5" ht="12.75">
      <c r="A21" s="3" t="s">
        <v>19</v>
      </c>
      <c r="B21" s="116"/>
      <c r="C21" s="116"/>
      <c r="D21" s="6">
        <f>B21+C21</f>
        <v>0</v>
      </c>
      <c r="E21" s="14"/>
    </row>
    <row r="22" spans="1:5" ht="12.75">
      <c r="A22" s="3" t="s">
        <v>20</v>
      </c>
      <c r="B22" s="116"/>
      <c r="C22" s="116"/>
      <c r="D22" s="6"/>
      <c r="E22" s="14"/>
    </row>
    <row r="23" spans="1:5" ht="12.75">
      <c r="A23" s="3" t="s">
        <v>21</v>
      </c>
      <c r="B23" s="116"/>
      <c r="C23" s="116"/>
      <c r="D23" s="6"/>
      <c r="E23" s="14"/>
    </row>
    <row r="24" spans="1:5" ht="12.75">
      <c r="A24" s="163" t="s">
        <v>22</v>
      </c>
      <c r="B24" s="150"/>
      <c r="C24" s="150"/>
      <c r="D24" s="6">
        <f>B24+C24</f>
        <v>0</v>
      </c>
      <c r="E24" s="14"/>
    </row>
    <row r="25" spans="1:5" ht="12.75">
      <c r="A25" s="163" t="s">
        <v>23</v>
      </c>
      <c r="B25" s="150"/>
      <c r="C25" s="150"/>
      <c r="D25" s="6"/>
      <c r="E25" s="14"/>
    </row>
    <row r="26" spans="1:5" ht="12.75">
      <c r="A26" s="163" t="s">
        <v>24</v>
      </c>
      <c r="B26" s="150"/>
      <c r="C26" s="150"/>
      <c r="D26" s="6"/>
      <c r="E26" s="14"/>
    </row>
    <row r="27" spans="1:5" ht="12.75">
      <c r="A27" s="163" t="s">
        <v>25</v>
      </c>
      <c r="B27" s="150">
        <f>B28+B29+B30+B31+B32+B33</f>
        <v>0</v>
      </c>
      <c r="C27" s="150">
        <f>C28+C29+C30+C31+C32+C33</f>
        <v>0</v>
      </c>
      <c r="D27" s="6">
        <f>B27+C27</f>
        <v>0</v>
      </c>
      <c r="E27" s="14"/>
    </row>
    <row r="28" spans="1:5" ht="12.75">
      <c r="A28" s="164" t="s">
        <v>26</v>
      </c>
      <c r="B28" s="116"/>
      <c r="C28" s="116"/>
      <c r="D28" s="6"/>
      <c r="E28" s="14"/>
    </row>
    <row r="29" spans="1:5" ht="12.75">
      <c r="A29" s="164" t="s">
        <v>27</v>
      </c>
      <c r="B29" s="116"/>
      <c r="C29" s="116"/>
      <c r="D29" s="6"/>
      <c r="E29" s="14"/>
    </row>
    <row r="30" spans="1:5" ht="12.75">
      <c r="A30" s="164" t="s">
        <v>28</v>
      </c>
      <c r="B30" s="116"/>
      <c r="C30" s="116"/>
      <c r="D30" s="6"/>
      <c r="E30" s="14"/>
    </row>
    <row r="31" spans="1:5" ht="12.75">
      <c r="A31" s="164" t="s">
        <v>29</v>
      </c>
      <c r="B31" s="116"/>
      <c r="C31" s="116"/>
      <c r="D31" s="6"/>
      <c r="E31" s="14"/>
    </row>
    <row r="32" spans="1:5" ht="12.75">
      <c r="A32" s="164" t="s">
        <v>30</v>
      </c>
      <c r="B32" s="116"/>
      <c r="C32" s="116"/>
      <c r="D32" s="6"/>
      <c r="E32" s="14"/>
    </row>
    <row r="33" spans="1:5" ht="12.75">
      <c r="A33" s="164" t="s">
        <v>31</v>
      </c>
      <c r="B33" s="116"/>
      <c r="C33" s="116"/>
      <c r="D33" s="6"/>
      <c r="E33" s="14"/>
    </row>
    <row r="34" spans="1:5" ht="12.75">
      <c r="A34" s="163" t="s">
        <v>32</v>
      </c>
      <c r="B34" s="165"/>
      <c r="C34" s="116"/>
      <c r="D34" s="6">
        <f>C34</f>
        <v>0</v>
      </c>
      <c r="E34" s="14"/>
    </row>
    <row r="35" spans="1:5" ht="12.75">
      <c r="A35" s="163" t="s">
        <v>33</v>
      </c>
      <c r="B35" s="150">
        <f>B36</f>
        <v>0</v>
      </c>
      <c r="C35" s="150">
        <f>C36+C37</f>
        <v>0</v>
      </c>
      <c r="D35" s="6">
        <f>B35+C35</f>
        <v>0</v>
      </c>
      <c r="E35" s="14"/>
    </row>
    <row r="36" spans="1:5" ht="12.75">
      <c r="A36" s="164" t="s">
        <v>34</v>
      </c>
      <c r="B36" s="166"/>
      <c r="C36" s="116"/>
      <c r="D36" s="6"/>
      <c r="E36" s="14"/>
    </row>
    <row r="37" spans="1:5" ht="12.75">
      <c r="A37" s="164" t="s">
        <v>35</v>
      </c>
      <c r="B37" s="148"/>
      <c r="C37" s="116"/>
      <c r="D37" s="6"/>
      <c r="E37" s="14"/>
    </row>
    <row r="38" spans="1:5" ht="12.75">
      <c r="A38" s="163" t="s">
        <v>36</v>
      </c>
      <c r="B38" s="150">
        <f>B39+B42</f>
        <v>0</v>
      </c>
      <c r="C38" s="150">
        <f>C39+C42</f>
        <v>0</v>
      </c>
      <c r="D38" s="6">
        <f>B38+C38</f>
        <v>0</v>
      </c>
      <c r="E38" s="14"/>
    </row>
    <row r="39" spans="1:5" ht="12.75">
      <c r="A39" s="163" t="s">
        <v>37</v>
      </c>
      <c r="B39" s="150">
        <f>B40+B41</f>
        <v>0</v>
      </c>
      <c r="C39" s="150">
        <f>C40+C41</f>
        <v>0</v>
      </c>
      <c r="D39" s="6"/>
      <c r="E39" s="14"/>
    </row>
    <row r="40" spans="1:5" ht="12.75">
      <c r="A40" s="164" t="s">
        <v>38</v>
      </c>
      <c r="B40" s="116"/>
      <c r="C40" s="116"/>
      <c r="D40" s="6"/>
      <c r="E40" s="14"/>
    </row>
    <row r="41" spans="1:5" ht="28.5" customHeight="1">
      <c r="A41" s="167" t="s">
        <v>39</v>
      </c>
      <c r="B41" s="116"/>
      <c r="C41" s="116"/>
      <c r="D41" s="6"/>
      <c r="E41" s="14"/>
    </row>
    <row r="42" spans="1:5" ht="15" customHeight="1">
      <c r="A42" s="168" t="s">
        <v>40</v>
      </c>
      <c r="B42" s="150"/>
      <c r="C42" s="150"/>
      <c r="D42" s="6"/>
      <c r="E42" s="14"/>
    </row>
    <row r="43" spans="1:5" ht="12.75">
      <c r="A43" s="22" t="s">
        <v>41</v>
      </c>
      <c r="B43" s="202" t="s">
        <v>42</v>
      </c>
      <c r="C43" s="202"/>
      <c r="D43" s="202"/>
      <c r="E43" s="14"/>
    </row>
    <row r="44" spans="1:5" ht="12.75">
      <c r="A44" s="161" t="s">
        <v>43</v>
      </c>
      <c r="B44" s="6">
        <f>SUM(B45:B50)</f>
        <v>0</v>
      </c>
      <c r="C44" s="6">
        <f>SUM(C45:C50)</f>
        <v>0</v>
      </c>
      <c r="D44" s="6">
        <f>C44+B44</f>
        <v>0</v>
      </c>
      <c r="E44" s="14"/>
    </row>
    <row r="45" spans="1:5" ht="12.75">
      <c r="A45" s="3" t="s">
        <v>44</v>
      </c>
      <c r="B45" s="162"/>
      <c r="C45" s="162"/>
      <c r="D45" s="6">
        <f aca="true" t="shared" si="0" ref="D45:D50">B45+C45</f>
        <v>0</v>
      </c>
      <c r="E45" s="14"/>
    </row>
    <row r="46" spans="1:5" ht="12.75">
      <c r="A46" s="11" t="s">
        <v>45</v>
      </c>
      <c r="B46" s="169"/>
      <c r="C46" s="169"/>
      <c r="D46" s="6">
        <f t="shared" si="0"/>
        <v>0</v>
      </c>
      <c r="E46" s="14"/>
    </row>
    <row r="47" spans="1:5" ht="12.75">
      <c r="A47" s="3" t="s">
        <v>46</v>
      </c>
      <c r="B47" s="162"/>
      <c r="C47" s="162"/>
      <c r="D47" s="6">
        <f t="shared" si="0"/>
        <v>0</v>
      </c>
      <c r="E47" s="14"/>
    </row>
    <row r="48" spans="1:4" ht="12.75">
      <c r="A48" s="3" t="s">
        <v>47</v>
      </c>
      <c r="B48" s="162"/>
      <c r="C48" s="162"/>
      <c r="D48" s="6">
        <f t="shared" si="0"/>
        <v>0</v>
      </c>
    </row>
    <row r="49" spans="1:4" ht="12.75">
      <c r="A49" s="3" t="s">
        <v>48</v>
      </c>
      <c r="B49" s="162"/>
      <c r="C49" s="162"/>
      <c r="D49" s="6">
        <f t="shared" si="0"/>
        <v>0</v>
      </c>
    </row>
    <row r="50" spans="1:4" ht="12.75">
      <c r="A50" s="3" t="s">
        <v>49</v>
      </c>
      <c r="B50" s="162"/>
      <c r="C50" s="162"/>
      <c r="D50" s="6">
        <f t="shared" si="0"/>
        <v>0</v>
      </c>
    </row>
    <row r="51" spans="1:4" ht="12.75">
      <c r="A51" s="161" t="s">
        <v>50</v>
      </c>
      <c r="B51" s="6">
        <f>B52+B55+B61+B62</f>
        <v>0</v>
      </c>
      <c r="C51" s="6">
        <f>C52+C55+C61+C62</f>
        <v>0</v>
      </c>
      <c r="D51" s="6">
        <f>C51+B51</f>
        <v>0</v>
      </c>
    </row>
    <row r="52" spans="1:4" ht="12.75">
      <c r="A52" s="163" t="s">
        <v>51</v>
      </c>
      <c r="B52" s="163">
        <f>B53+B54</f>
        <v>0</v>
      </c>
      <c r="C52" s="6">
        <f>C53+C54</f>
        <v>0</v>
      </c>
      <c r="D52" s="6">
        <f>C52+B52</f>
        <v>0</v>
      </c>
    </row>
    <row r="53" spans="1:4" ht="12.75">
      <c r="A53" s="3" t="s">
        <v>52</v>
      </c>
      <c r="B53" s="162"/>
      <c r="C53" s="162"/>
      <c r="D53" s="6">
        <f>B53+C53</f>
        <v>0</v>
      </c>
    </row>
    <row r="54" spans="1:4" ht="12.75">
      <c r="A54" s="3" t="s">
        <v>53</v>
      </c>
      <c r="B54" s="162"/>
      <c r="C54" s="162"/>
      <c r="D54" s="6">
        <f>B54+C54</f>
        <v>0</v>
      </c>
    </row>
    <row r="55" spans="1:4" ht="12.75">
      <c r="A55" s="163" t="s">
        <v>54</v>
      </c>
      <c r="B55" s="150">
        <f>B56+B57+B58+B59+B60</f>
        <v>0</v>
      </c>
      <c r="C55" s="150">
        <f>C56+C57+C58+C59+C60</f>
        <v>0</v>
      </c>
      <c r="D55" s="6">
        <f>B55+C55</f>
        <v>0</v>
      </c>
    </row>
    <row r="56" spans="1:4" ht="15" customHeight="1">
      <c r="A56" s="170" t="s">
        <v>55</v>
      </c>
      <c r="B56" s="162"/>
      <c r="C56" s="162"/>
      <c r="D56" s="6"/>
    </row>
    <row r="57" spans="1:4" ht="13.5" customHeight="1">
      <c r="A57" s="170" t="s">
        <v>56</v>
      </c>
      <c r="B57" s="162"/>
      <c r="C57" s="162"/>
      <c r="D57" s="6"/>
    </row>
    <row r="58" spans="1:4" ht="27" customHeight="1">
      <c r="A58" s="170" t="s">
        <v>57</v>
      </c>
      <c r="B58" s="162"/>
      <c r="C58" s="162"/>
      <c r="D58" s="6"/>
    </row>
    <row r="59" spans="1:4" ht="15.75" customHeight="1">
      <c r="A59" s="170" t="s">
        <v>58</v>
      </c>
      <c r="B59" s="162"/>
      <c r="C59" s="162"/>
      <c r="D59" s="6"/>
    </row>
    <row r="60" spans="1:4" ht="15" customHeight="1">
      <c r="A60" s="170" t="s">
        <v>59</v>
      </c>
      <c r="B60" s="162"/>
      <c r="C60" s="162"/>
      <c r="D60" s="6"/>
    </row>
    <row r="61" spans="1:4" ht="12.75">
      <c r="A61" s="163" t="s">
        <v>60</v>
      </c>
      <c r="B61" s="150">
        <v>0</v>
      </c>
      <c r="C61" s="150"/>
      <c r="D61" s="6">
        <f>B61+C61</f>
        <v>0</v>
      </c>
    </row>
    <row r="62" spans="1:4" ht="12.75">
      <c r="A62" s="163" t="s">
        <v>61</v>
      </c>
      <c r="B62" s="150"/>
      <c r="C62" s="150">
        <v>0</v>
      </c>
      <c r="D62" s="6"/>
    </row>
    <row r="63" spans="1:4" ht="12.75">
      <c r="A63" s="3" t="s">
        <v>62</v>
      </c>
      <c r="B63" s="203">
        <v>0</v>
      </c>
      <c r="C63" s="204"/>
      <c r="D63" s="204"/>
    </row>
    <row r="64" spans="1:4" ht="12.75">
      <c r="A64" s="161" t="s">
        <v>63</v>
      </c>
      <c r="B64" s="6">
        <f>B66</f>
        <v>0</v>
      </c>
      <c r="C64" s="6">
        <f>C66+C65</f>
        <v>0</v>
      </c>
      <c r="D64" s="6">
        <v>0</v>
      </c>
    </row>
    <row r="65" spans="1:4" ht="12.75">
      <c r="A65" s="3" t="s">
        <v>64</v>
      </c>
      <c r="B65" s="104"/>
      <c r="C65" s="162"/>
      <c r="D65" s="6">
        <f>C65</f>
        <v>0</v>
      </c>
    </row>
    <row r="66" spans="1:4" ht="12.75">
      <c r="A66" s="3" t="s">
        <v>65</v>
      </c>
      <c r="B66" s="162"/>
      <c r="C66" s="162"/>
      <c r="D66" s="6">
        <f>B66+C66</f>
        <v>0</v>
      </c>
    </row>
    <row r="67" spans="1:4" ht="12.75">
      <c r="A67" s="171" t="s">
        <v>66</v>
      </c>
      <c r="B67" s="172">
        <f>B13+B18+B19+B44+B51+B64</f>
        <v>0</v>
      </c>
      <c r="C67" s="172">
        <f>C13+C18+C19+C44+C51+C64</f>
        <v>0</v>
      </c>
      <c r="D67" s="172">
        <f>C67+B67</f>
        <v>0</v>
      </c>
    </row>
    <row r="68" spans="1:4" ht="12.75">
      <c r="A68" s="4" t="s">
        <v>67</v>
      </c>
      <c r="B68" s="205" t="s">
        <v>68</v>
      </c>
      <c r="C68" s="205"/>
      <c r="D68" s="205"/>
    </row>
    <row r="69" spans="1:4" ht="12.75">
      <c r="A69" s="173" t="s">
        <v>69</v>
      </c>
      <c r="B69" s="174"/>
      <c r="C69" s="175">
        <v>0</v>
      </c>
      <c r="D69" s="172">
        <f>B69+C69</f>
        <v>0</v>
      </c>
    </row>
    <row r="70" spans="1:4" ht="12.75">
      <c r="A70" s="173" t="s">
        <v>70</v>
      </c>
      <c r="B70" s="206">
        <f>B69+D67</f>
        <v>0</v>
      </c>
      <c r="C70" s="206"/>
      <c r="D70" s="206"/>
    </row>
    <row r="71" spans="1:4" ht="12.75">
      <c r="A71" s="176" t="s">
        <v>71</v>
      </c>
      <c r="B71" s="242" t="s">
        <v>208</v>
      </c>
      <c r="C71" s="208"/>
      <c r="D71" s="209"/>
    </row>
    <row r="72" spans="1:4" ht="12.75">
      <c r="A72" s="161" t="s">
        <v>72</v>
      </c>
      <c r="B72" s="210">
        <f>B71+B70</f>
        <v>0</v>
      </c>
      <c r="C72" s="211"/>
      <c r="D72" s="212"/>
    </row>
    <row r="73" spans="1:4" ht="27" customHeight="1">
      <c r="A73" s="177"/>
      <c r="B73" s="178" t="s">
        <v>73</v>
      </c>
      <c r="C73" s="179" t="s">
        <v>10</v>
      </c>
      <c r="D73" s="180"/>
    </row>
    <row r="74" spans="1:4" ht="12.75">
      <c r="A74" s="181" t="s">
        <v>74</v>
      </c>
      <c r="B74" s="6">
        <f>C74*B7</f>
        <v>0</v>
      </c>
      <c r="C74" s="243">
        <f>C75+C76</f>
        <v>0</v>
      </c>
      <c r="D74" s="3"/>
    </row>
    <row r="75" spans="1:4" ht="12.75">
      <c r="A75" s="6" t="s">
        <v>75</v>
      </c>
      <c r="B75" s="6">
        <f>C75*B7</f>
        <v>0</v>
      </c>
      <c r="C75" s="4">
        <f>B67</f>
        <v>0</v>
      </c>
      <c r="D75" s="3"/>
    </row>
    <row r="76" spans="1:4" ht="12.75">
      <c r="A76" s="6" t="s">
        <v>76</v>
      </c>
      <c r="B76" s="6">
        <f>C76*B7</f>
        <v>0</v>
      </c>
      <c r="C76" s="243">
        <f>C67+B71</f>
        <v>0</v>
      </c>
      <c r="D76" s="3"/>
    </row>
    <row r="77" spans="1:4" ht="42" customHeight="1">
      <c r="A77" s="182" t="s">
        <v>77</v>
      </c>
      <c r="B77" s="183" t="s">
        <v>78</v>
      </c>
      <c r="C77" s="184" t="s">
        <v>79</v>
      </c>
      <c r="D77" s="185" t="s">
        <v>9</v>
      </c>
    </row>
    <row r="78" spans="1:4" ht="12.75">
      <c r="A78" s="186" t="s">
        <v>80</v>
      </c>
      <c r="B78" s="187"/>
      <c r="C78" s="188"/>
      <c r="D78" s="6">
        <f>B78</f>
        <v>0</v>
      </c>
    </row>
    <row r="79" spans="1:4" ht="12.75">
      <c r="A79" s="186" t="s">
        <v>81</v>
      </c>
      <c r="B79" s="18">
        <f>B80+B81+B82</f>
        <v>0</v>
      </c>
      <c r="C79" s="18">
        <f>C80+C81+C82</f>
        <v>0</v>
      </c>
      <c r="D79" s="18">
        <f>C79+B79</f>
        <v>0</v>
      </c>
    </row>
    <row r="80" spans="1:4" ht="12.75">
      <c r="A80" s="189" t="s">
        <v>82</v>
      </c>
      <c r="B80" s="187">
        <v>0</v>
      </c>
      <c r="C80" s="150"/>
      <c r="D80" s="6">
        <f>C80+B80</f>
        <v>0</v>
      </c>
    </row>
    <row r="81" spans="1:4" ht="12.75">
      <c r="A81" s="190" t="s">
        <v>83</v>
      </c>
      <c r="B81" s="187">
        <v>0</v>
      </c>
      <c r="C81" s="150"/>
      <c r="D81" s="6">
        <f>B81+C81</f>
        <v>0</v>
      </c>
    </row>
    <row r="82" spans="1:4" ht="12.75">
      <c r="A82" s="190" t="s">
        <v>84</v>
      </c>
      <c r="B82" s="187">
        <v>0</v>
      </c>
      <c r="C82" s="150"/>
      <c r="D82" s="6">
        <f>B82+C82</f>
        <v>0</v>
      </c>
    </row>
    <row r="83" spans="1:4" ht="12.75">
      <c r="A83" s="186" t="s">
        <v>85</v>
      </c>
      <c r="B83" s="18">
        <f>B78+B79</f>
        <v>0</v>
      </c>
      <c r="C83" s="18">
        <f>C79</f>
        <v>0</v>
      </c>
      <c r="D83" s="18">
        <f>B83+C83</f>
        <v>0</v>
      </c>
    </row>
    <row r="84" spans="1:4" ht="12.75">
      <c r="A84" s="186" t="s">
        <v>86</v>
      </c>
      <c r="B84" s="191" t="e">
        <f>B78/B83</f>
        <v>#DIV/0!</v>
      </c>
      <c r="C84" s="216"/>
      <c r="D84" s="217"/>
    </row>
    <row r="85" spans="1:4" ht="12.75">
      <c r="A85" s="186" t="s">
        <v>87</v>
      </c>
      <c r="B85" s="116">
        <v>0</v>
      </c>
      <c r="C85" s="216"/>
      <c r="D85" s="217"/>
    </row>
    <row r="86" spans="1:4" ht="19.5" customHeight="1">
      <c r="A86" s="186" t="s">
        <v>88</v>
      </c>
      <c r="B86" s="18">
        <f>(B85*B78)/100</f>
        <v>0</v>
      </c>
      <c r="C86" s="218" t="s">
        <v>89</v>
      </c>
      <c r="D86" s="218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72"/>
      <c r="B97" s="9"/>
      <c r="C97" s="9"/>
      <c r="D97" s="9"/>
    </row>
    <row r="98" spans="1:4" ht="12.75">
      <c r="A98" s="72"/>
      <c r="B98" s="9"/>
      <c r="C98" s="9"/>
      <c r="D98" s="201"/>
    </row>
    <row r="99" spans="1:4" ht="12.75">
      <c r="A99" s="72"/>
      <c r="B99" s="9"/>
      <c r="C99" s="9"/>
      <c r="D99" s="201"/>
    </row>
    <row r="100" spans="1:4" ht="12.75">
      <c r="A100" s="9"/>
      <c r="B100" s="9"/>
      <c r="C100" s="9"/>
      <c r="D100" s="9"/>
    </row>
    <row r="101" spans="1:4" ht="21.75" customHeight="1">
      <c r="A101" s="219"/>
      <c r="B101" s="219"/>
      <c r="C101" s="9"/>
      <c r="D101" s="9"/>
    </row>
    <row r="102" spans="1:4" ht="12.75">
      <c r="A102" s="200"/>
      <c r="B102" s="200"/>
      <c r="C102" s="9"/>
      <c r="D102" s="9"/>
    </row>
    <row r="103" spans="1:4" ht="12.75">
      <c r="A103" s="200"/>
      <c r="B103" s="200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</sheetData>
  <sheetProtection/>
  <mergeCells count="15">
    <mergeCell ref="B3:D6"/>
    <mergeCell ref="A4:A5"/>
    <mergeCell ref="C84:D84"/>
    <mergeCell ref="C85:D85"/>
    <mergeCell ref="C86:D86"/>
    <mergeCell ref="D98:D99"/>
    <mergeCell ref="B43:D43"/>
    <mergeCell ref="B63:D63"/>
    <mergeCell ref="B68:D68"/>
    <mergeCell ref="B70:D70"/>
    <mergeCell ref="B71:D71"/>
    <mergeCell ref="B72:D72"/>
    <mergeCell ref="A103:B103"/>
    <mergeCell ref="A101:B101"/>
    <mergeCell ref="A102:B10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1"/>
  <sheetViews>
    <sheetView zoomScaleSheetLayoutView="100" zoomScalePageLayoutView="0" workbookViewId="0" topLeftCell="A58">
      <selection activeCell="B3" sqref="B3"/>
    </sheetView>
  </sheetViews>
  <sheetFormatPr defaultColWidth="9.140625" defaultRowHeight="12.75"/>
  <cols>
    <col min="1" max="1" width="9.140625" style="0" customWidth="1"/>
    <col min="2" max="2" width="91.00390625" style="0" customWidth="1"/>
    <col min="3" max="3" width="33.140625" style="0" customWidth="1"/>
    <col min="4" max="4" width="24.28125" style="0" customWidth="1"/>
    <col min="5" max="5" width="21.00390625" style="0" customWidth="1"/>
    <col min="6" max="6" width="21.57421875" style="0" customWidth="1"/>
    <col min="7" max="7" width="17.140625" style="0" customWidth="1"/>
    <col min="8" max="8" width="14.8515625" style="0" customWidth="1"/>
    <col min="9" max="9" width="13.140625" style="0" customWidth="1"/>
  </cols>
  <sheetData>
    <row r="1" spans="1:5" ht="26.25">
      <c r="A1" s="222" t="s">
        <v>0</v>
      </c>
      <c r="B1" s="223"/>
      <c r="C1" s="7"/>
      <c r="D1" s="121" t="s">
        <v>90</v>
      </c>
      <c r="E1" s="7"/>
    </row>
    <row r="2" spans="1:5" ht="12.75">
      <c r="A2" s="224" t="s">
        <v>1</v>
      </c>
      <c r="B2" s="225"/>
      <c r="C2" s="9"/>
      <c r="D2" s="122"/>
      <c r="E2" s="9"/>
    </row>
    <row r="3" spans="1:5" ht="12.75">
      <c r="A3" s="123"/>
      <c r="B3" s="7"/>
      <c r="C3" s="7"/>
      <c r="D3" s="124"/>
      <c r="E3" s="7"/>
    </row>
    <row r="4" spans="1:4" s="2" customFormat="1" ht="12.75">
      <c r="A4" s="220" t="s">
        <v>91</v>
      </c>
      <c r="B4" s="221"/>
      <c r="D4" s="125"/>
    </row>
    <row r="5" spans="1:4" ht="12.75">
      <c r="A5" s="123"/>
      <c r="D5" s="124"/>
    </row>
    <row r="6" spans="1:4" ht="12.75">
      <c r="A6" s="123"/>
      <c r="B6" s="14"/>
      <c r="D6" s="124"/>
    </row>
    <row r="7" spans="1:5" ht="12.75">
      <c r="A7" s="126" t="s">
        <v>92</v>
      </c>
      <c r="B7" s="127" t="s">
        <v>93</v>
      </c>
      <c r="C7" s="128" t="s">
        <v>94</v>
      </c>
      <c r="D7" s="129" t="s">
        <v>95</v>
      </c>
      <c r="E7" s="14"/>
    </row>
    <row r="8" spans="1:5" ht="26.25">
      <c r="A8" s="130" t="s">
        <v>96</v>
      </c>
      <c r="B8" s="131" t="s">
        <v>97</v>
      </c>
      <c r="C8" s="132">
        <f>C9+C10+C11</f>
        <v>0</v>
      </c>
      <c r="D8" s="132">
        <f>D9+D10+D11</f>
        <v>0</v>
      </c>
      <c r="E8" s="14"/>
    </row>
    <row r="9" spans="1:5" ht="25.5" customHeight="1">
      <c r="A9" s="36"/>
      <c r="B9" s="133" t="s">
        <v>98</v>
      </c>
      <c r="C9" s="134"/>
      <c r="D9" s="135"/>
      <c r="E9" s="14"/>
    </row>
    <row r="10" spans="1:5" ht="15" customHeight="1">
      <c r="A10" s="36"/>
      <c r="B10" s="136" t="s">
        <v>20</v>
      </c>
      <c r="C10" s="134"/>
      <c r="D10" s="135"/>
      <c r="E10" s="35"/>
    </row>
    <row r="11" spans="1:5" ht="15" customHeight="1">
      <c r="A11" s="36"/>
      <c r="B11" s="136" t="s">
        <v>99</v>
      </c>
      <c r="C11" s="134"/>
      <c r="D11" s="135"/>
      <c r="E11" s="14"/>
    </row>
    <row r="12" spans="1:5" ht="12.75">
      <c r="A12" s="36" t="s">
        <v>100</v>
      </c>
      <c r="B12" s="137" t="s">
        <v>101</v>
      </c>
      <c r="C12" s="138">
        <f>C13+C14+C15+C18+C19+C20+C21</f>
        <v>0</v>
      </c>
      <c r="D12" s="138">
        <f>D13+D14+D15+D16+D17+D18+D19+D20+D21</f>
        <v>0</v>
      </c>
      <c r="E12" s="14"/>
    </row>
    <row r="13" spans="1:5" ht="12.75">
      <c r="A13" s="25"/>
      <c r="B13" s="8" t="s">
        <v>102</v>
      </c>
      <c r="C13" s="41"/>
      <c r="D13" s="42"/>
      <c r="E13" s="14"/>
    </row>
    <row r="14" spans="1:5" ht="12.75">
      <c r="A14" s="25"/>
      <c r="B14" s="43" t="s">
        <v>103</v>
      </c>
      <c r="C14" s="41"/>
      <c r="D14" s="39"/>
      <c r="E14" s="14"/>
    </row>
    <row r="15" spans="1:5" ht="26.25">
      <c r="A15" s="15"/>
      <c r="B15" s="43" t="s">
        <v>104</v>
      </c>
      <c r="C15" s="41"/>
      <c r="D15" s="39"/>
      <c r="E15" s="14"/>
    </row>
    <row r="16" spans="1:5" ht="12.75">
      <c r="A16" s="15"/>
      <c r="B16" s="8" t="s">
        <v>105</v>
      </c>
      <c r="C16" s="194"/>
      <c r="D16" s="39"/>
      <c r="E16" s="14"/>
    </row>
    <row r="17" spans="1:5" ht="26.25">
      <c r="A17" s="15"/>
      <c r="B17" s="44" t="s">
        <v>106</v>
      </c>
      <c r="C17" s="194"/>
      <c r="D17" s="39"/>
      <c r="E17" s="14"/>
    </row>
    <row r="18" spans="1:5" ht="12.75">
      <c r="A18" s="15"/>
      <c r="B18" s="5" t="s">
        <v>107</v>
      </c>
      <c r="C18" s="41"/>
      <c r="D18" s="39"/>
      <c r="E18" s="14"/>
    </row>
    <row r="19" spans="1:5" ht="12.75">
      <c r="A19" s="15"/>
      <c r="B19" s="5" t="s">
        <v>108</v>
      </c>
      <c r="C19" s="41"/>
      <c r="D19" s="39"/>
      <c r="E19" s="14"/>
    </row>
    <row r="20" spans="1:5" ht="12.75">
      <c r="A20" s="15"/>
      <c r="B20" s="5" t="s">
        <v>109</v>
      </c>
      <c r="C20" s="41"/>
      <c r="D20" s="39"/>
      <c r="E20" s="14"/>
    </row>
    <row r="21" spans="1:5" ht="12.75">
      <c r="A21" s="15"/>
      <c r="B21" s="5" t="s">
        <v>110</v>
      </c>
      <c r="C21" s="139"/>
      <c r="D21" s="39"/>
      <c r="E21" s="14"/>
    </row>
    <row r="22" spans="1:5" ht="39" customHeight="1">
      <c r="A22" s="140" t="s">
        <v>111</v>
      </c>
      <c r="B22" s="141" t="s">
        <v>112</v>
      </c>
      <c r="C22" s="41"/>
      <c r="D22" s="39"/>
      <c r="E22" s="14"/>
    </row>
    <row r="23" spans="1:5" ht="15.75" customHeight="1">
      <c r="A23" s="140" t="s">
        <v>113</v>
      </c>
      <c r="B23" s="141" t="s">
        <v>114</v>
      </c>
      <c r="C23" s="41"/>
      <c r="D23" s="39"/>
      <c r="E23" s="14"/>
    </row>
    <row r="24" spans="1:5" ht="15.75" customHeight="1">
      <c r="A24" s="140" t="s">
        <v>115</v>
      </c>
      <c r="B24" s="141" t="s">
        <v>116</v>
      </c>
      <c r="C24" s="196">
        <f>SUM(C25:C30)</f>
        <v>0</v>
      </c>
      <c r="D24" s="196">
        <f>D25+D26+D27+D28+D29+D30</f>
        <v>0</v>
      </c>
      <c r="E24" s="14"/>
    </row>
    <row r="25" spans="1:5" ht="12.75">
      <c r="A25" s="15"/>
      <c r="B25" s="5" t="s">
        <v>26</v>
      </c>
      <c r="C25" s="68"/>
      <c r="D25" s="27"/>
      <c r="E25" s="14"/>
    </row>
    <row r="26" spans="1:5" ht="12.75">
      <c r="A26" s="15"/>
      <c r="B26" s="5" t="s">
        <v>27</v>
      </c>
      <c r="C26" s="142" t="s">
        <v>42</v>
      </c>
      <c r="D26" s="143"/>
      <c r="E26" s="14"/>
    </row>
    <row r="27" spans="1:5" ht="12.75">
      <c r="A27" s="15"/>
      <c r="B27" s="60" t="s">
        <v>117</v>
      </c>
      <c r="C27" s="41"/>
      <c r="D27" s="39"/>
      <c r="E27" s="14"/>
    </row>
    <row r="28" spans="1:5" ht="12.75">
      <c r="A28" s="15"/>
      <c r="B28" s="8" t="s">
        <v>118</v>
      </c>
      <c r="C28" s="41"/>
      <c r="D28" s="39"/>
      <c r="E28" s="14"/>
    </row>
    <row r="29" spans="1:5" ht="12.75">
      <c r="A29" s="15"/>
      <c r="B29" s="5" t="s">
        <v>119</v>
      </c>
      <c r="C29" s="41"/>
      <c r="D29" s="39"/>
      <c r="E29" s="14"/>
    </row>
    <row r="30" spans="1:5" ht="12.75">
      <c r="A30" s="15"/>
      <c r="B30" s="5" t="s">
        <v>120</v>
      </c>
      <c r="C30" s="57"/>
      <c r="D30" s="58"/>
      <c r="E30" s="14"/>
    </row>
    <row r="31" spans="1:4" ht="12.75">
      <c r="A31" s="23" t="s">
        <v>121</v>
      </c>
      <c r="B31" s="144" t="s">
        <v>122</v>
      </c>
      <c r="C31" s="118"/>
      <c r="D31" s="91">
        <f>D32+D33+D34+D35</f>
        <v>0</v>
      </c>
    </row>
    <row r="32" spans="1:4" ht="26.25">
      <c r="A32" s="15"/>
      <c r="B32" s="43" t="s">
        <v>123</v>
      </c>
      <c r="C32" s="194"/>
      <c r="D32" s="39"/>
    </row>
    <row r="33" spans="1:4" ht="12.75">
      <c r="A33" s="15"/>
      <c r="B33" s="145" t="s">
        <v>124</v>
      </c>
      <c r="C33" s="195"/>
      <c r="D33" s="39"/>
    </row>
    <row r="34" spans="1:4" ht="24.75" customHeight="1">
      <c r="A34" s="15"/>
      <c r="B34" s="145" t="s">
        <v>125</v>
      </c>
      <c r="C34" s="195"/>
      <c r="D34" s="39"/>
    </row>
    <row r="35" spans="1:4" ht="17.25" customHeight="1">
      <c r="A35" s="15"/>
      <c r="B35" s="145" t="s">
        <v>202</v>
      </c>
      <c r="C35" s="195"/>
      <c r="D35" s="146"/>
    </row>
    <row r="36" spans="1:4" ht="13.5" customHeight="1">
      <c r="A36" s="16" t="s">
        <v>126</v>
      </c>
      <c r="B36" s="147" t="s">
        <v>127</v>
      </c>
      <c r="C36" s="17">
        <f>C37</f>
        <v>0</v>
      </c>
      <c r="D36" s="17">
        <f>D37+D38</f>
        <v>0</v>
      </c>
    </row>
    <row r="37" spans="1:4" ht="15" customHeight="1">
      <c r="A37" s="15"/>
      <c r="B37" s="145" t="s">
        <v>34</v>
      </c>
      <c r="C37" s="146"/>
      <c r="D37" s="39"/>
    </row>
    <row r="38" spans="1:4" ht="12" customHeight="1">
      <c r="A38" s="15"/>
      <c r="B38" s="145" t="s">
        <v>35</v>
      </c>
      <c r="C38" s="195"/>
      <c r="D38" s="39"/>
    </row>
    <row r="39" spans="1:4" ht="12.75">
      <c r="A39" s="23" t="s">
        <v>128</v>
      </c>
      <c r="B39" s="144" t="s">
        <v>129</v>
      </c>
      <c r="C39" s="164">
        <f>C40+C43</f>
        <v>0</v>
      </c>
      <c r="D39" s="164">
        <f>D40+D43</f>
        <v>0</v>
      </c>
    </row>
    <row r="40" spans="1:4" ht="12.75">
      <c r="A40" s="15"/>
      <c r="B40" s="149" t="s">
        <v>130</v>
      </c>
      <c r="C40" s="150">
        <f>C41+C42</f>
        <v>0</v>
      </c>
      <c r="D40" s="150">
        <f>D41+D42</f>
        <v>0</v>
      </c>
    </row>
    <row r="41" spans="1:4" ht="12.75">
      <c r="A41" s="15"/>
      <c r="B41" s="44" t="s">
        <v>131</v>
      </c>
      <c r="C41" s="146"/>
      <c r="D41" s="39"/>
    </row>
    <row r="42" spans="1:4" ht="25.5" customHeight="1">
      <c r="A42" s="15"/>
      <c r="B42" s="44" t="s">
        <v>132</v>
      </c>
      <c r="C42" s="146"/>
      <c r="D42" s="39"/>
    </row>
    <row r="43" spans="1:4" ht="13.5" customHeight="1">
      <c r="A43" s="15"/>
      <c r="B43" s="149" t="s">
        <v>133</v>
      </c>
      <c r="C43" s="151"/>
      <c r="D43" s="152"/>
    </row>
    <row r="44" spans="1:4" ht="12.75">
      <c r="A44" s="15"/>
      <c r="B44" s="144" t="s">
        <v>134</v>
      </c>
      <c r="C44" s="164">
        <f>C8+C12+C22+C23+C24+C31+C36+C39</f>
        <v>0</v>
      </c>
      <c r="D44" s="164">
        <f>D8+D12+D22+D23+D24+D31+D36+D39</f>
        <v>0</v>
      </c>
    </row>
    <row r="45" spans="1:4" ht="12.75">
      <c r="A45" s="15"/>
      <c r="B45" s="46" t="s">
        <v>135</v>
      </c>
      <c r="C45" s="146"/>
      <c r="D45" s="69"/>
    </row>
    <row r="46" spans="1:4" ht="12.75">
      <c r="A46" s="153" t="s">
        <v>136</v>
      </c>
      <c r="B46" s="154"/>
      <c r="C46" s="226">
        <f>C45+C44+D44+D45</f>
        <v>0</v>
      </c>
      <c r="D46" s="227"/>
    </row>
    <row r="58" ht="13.5" customHeight="1"/>
    <row r="59" ht="27" customHeight="1"/>
    <row r="63" ht="42" customHeight="1"/>
    <row r="72" ht="19.5" customHeight="1"/>
    <row r="80" spans="2:5" ht="12.75">
      <c r="B80" s="9"/>
      <c r="C80" s="9"/>
      <c r="D80" s="9"/>
      <c r="E80" s="9"/>
    </row>
    <row r="81" spans="2:5" ht="12.75">
      <c r="B81" s="9"/>
      <c r="C81" s="9"/>
      <c r="D81" s="9"/>
      <c r="E81" s="9"/>
    </row>
    <row r="82" spans="2:5" ht="12.75">
      <c r="B82" s="9"/>
      <c r="C82" s="9"/>
      <c r="D82" s="9"/>
      <c r="E82" s="9"/>
    </row>
    <row r="83" spans="2:5" ht="12.75">
      <c r="B83" s="72"/>
      <c r="C83" s="9"/>
      <c r="D83" s="9"/>
      <c r="E83" s="9"/>
    </row>
    <row r="84" spans="2:5" ht="12.75">
      <c r="B84" s="72"/>
      <c r="C84" s="9"/>
      <c r="D84" s="9"/>
      <c r="E84" s="201"/>
    </row>
    <row r="85" spans="2:5" ht="12.75">
      <c r="B85" s="72"/>
      <c r="C85" s="9"/>
      <c r="D85" s="9"/>
      <c r="E85" s="201"/>
    </row>
    <row r="86" spans="2:5" ht="12.75">
      <c r="B86" s="9"/>
      <c r="C86" s="9"/>
      <c r="D86" s="9"/>
      <c r="E86" s="9"/>
    </row>
    <row r="87" spans="2:5" ht="21.75" customHeight="1">
      <c r="B87" s="219"/>
      <c r="C87" s="219"/>
      <c r="D87" s="9"/>
      <c r="E87" s="9"/>
    </row>
    <row r="88" spans="2:5" ht="12.75">
      <c r="B88" s="200"/>
      <c r="C88" s="200"/>
      <c r="D88" s="9"/>
      <c r="E88" s="9"/>
    </row>
    <row r="89" spans="2:5" ht="12.75">
      <c r="B89" s="200"/>
      <c r="C89" s="200"/>
      <c r="D89" s="9"/>
      <c r="E89" s="9"/>
    </row>
    <row r="90" spans="2:5" ht="12.75">
      <c r="B90" s="9"/>
      <c r="C90" s="9"/>
      <c r="D90" s="9"/>
      <c r="E90" s="9"/>
    </row>
    <row r="91" spans="2:5" ht="12.75">
      <c r="B91" s="9"/>
      <c r="C91" s="9"/>
      <c r="D91" s="9"/>
      <c r="E91" s="9"/>
    </row>
  </sheetData>
  <sheetProtection/>
  <mergeCells count="8">
    <mergeCell ref="B89:C89"/>
    <mergeCell ref="A4:B4"/>
    <mergeCell ref="E84:E85"/>
    <mergeCell ref="A1:B1"/>
    <mergeCell ref="A2:B2"/>
    <mergeCell ref="C46:D46"/>
    <mergeCell ref="B87:C87"/>
    <mergeCell ref="B88:C88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3"/>
  <sheetViews>
    <sheetView zoomScaleSheetLayoutView="100" zoomScalePageLayoutView="0" workbookViewId="0" topLeftCell="A1">
      <selection activeCell="B27" sqref="B27"/>
    </sheetView>
  </sheetViews>
  <sheetFormatPr defaultColWidth="9.140625" defaultRowHeight="12.75"/>
  <cols>
    <col min="1" max="1" width="9.140625" style="0" customWidth="1"/>
    <col min="2" max="2" width="76.8515625" style="0" customWidth="1"/>
    <col min="3" max="4" width="24.28125" style="0" customWidth="1"/>
    <col min="5" max="5" width="21.00390625" style="0" customWidth="1"/>
    <col min="6" max="6" width="21.57421875" style="0" customWidth="1"/>
    <col min="7" max="7" width="17.140625" style="0" customWidth="1"/>
    <col min="8" max="8" width="14.8515625" style="0" customWidth="1"/>
    <col min="9" max="9" width="13.140625" style="0" customWidth="1"/>
  </cols>
  <sheetData>
    <row r="1" spans="1:5" ht="26.25">
      <c r="A1" s="73"/>
      <c r="B1" s="74" t="s">
        <v>0</v>
      </c>
      <c r="C1" s="75"/>
      <c r="D1" s="76" t="s">
        <v>137</v>
      </c>
      <c r="E1" s="7"/>
    </row>
    <row r="2" spans="1:5" ht="12.75">
      <c r="A2" s="73"/>
      <c r="B2" s="75" t="s">
        <v>1</v>
      </c>
      <c r="C2" s="77"/>
      <c r="D2" s="78"/>
      <c r="E2" s="9"/>
    </row>
    <row r="3" spans="1:5" ht="12.75">
      <c r="A3" s="73"/>
      <c r="B3" s="75"/>
      <c r="C3" s="75"/>
      <c r="D3" s="79"/>
      <c r="E3" s="7"/>
    </row>
    <row r="4" spans="1:4" s="2" customFormat="1" ht="12.75">
      <c r="A4" s="80"/>
      <c r="B4" s="81" t="s">
        <v>138</v>
      </c>
      <c r="C4" s="80"/>
      <c r="D4" s="82"/>
    </row>
    <row r="5" spans="1:4" ht="12.75">
      <c r="A5" s="73"/>
      <c r="B5" s="73"/>
      <c r="C5" s="73"/>
      <c r="D5" s="79"/>
    </row>
    <row r="6" spans="1:4" ht="12.75">
      <c r="A6" s="73"/>
      <c r="B6" s="83"/>
      <c r="C6" s="73"/>
      <c r="D6" s="79"/>
    </row>
    <row r="7" spans="1:5" ht="52.5">
      <c r="A7" s="84" t="s">
        <v>92</v>
      </c>
      <c r="B7" s="85" t="s">
        <v>139</v>
      </c>
      <c r="C7" s="228" t="s">
        <v>140</v>
      </c>
      <c r="D7" s="228"/>
      <c r="E7" s="45"/>
    </row>
    <row r="8" spans="1:4" ht="12.75">
      <c r="A8" s="86" t="s">
        <v>141</v>
      </c>
      <c r="B8" s="87" t="s">
        <v>142</v>
      </c>
      <c r="C8" s="88"/>
      <c r="D8" s="89"/>
    </row>
    <row r="9" spans="1:4" ht="12.75">
      <c r="A9" s="90">
        <v>1</v>
      </c>
      <c r="B9" s="73" t="s">
        <v>143</v>
      </c>
      <c r="C9" s="17"/>
      <c r="D9" s="91"/>
    </row>
    <row r="10" spans="1:5" ht="12.75">
      <c r="A10" s="92">
        <v>2</v>
      </c>
      <c r="B10" s="93" t="s">
        <v>144</v>
      </c>
      <c r="C10" s="94"/>
      <c r="D10" s="95"/>
      <c r="E10" s="14"/>
    </row>
    <row r="11" spans="1:5" ht="12.75">
      <c r="A11" s="96">
        <v>3</v>
      </c>
      <c r="B11" s="97" t="s">
        <v>145</v>
      </c>
      <c r="C11" s="98"/>
      <c r="D11" s="99"/>
      <c r="E11" s="14"/>
    </row>
    <row r="12" spans="1:5" ht="12.75">
      <c r="A12" s="96">
        <v>4</v>
      </c>
      <c r="B12" s="100" t="s">
        <v>146</v>
      </c>
      <c r="C12" s="91"/>
      <c r="D12" s="17"/>
      <c r="E12" s="14"/>
    </row>
    <row r="13" spans="1:5" ht="12.75">
      <c r="A13" s="101"/>
      <c r="B13" s="102" t="s">
        <v>147</v>
      </c>
      <c r="C13" s="103">
        <f>C9+C10+C11+C12</f>
        <v>0</v>
      </c>
      <c r="D13" s="103">
        <f>D9+D10+D11+D12</f>
        <v>0</v>
      </c>
      <c r="E13" s="14"/>
    </row>
    <row r="14" spans="1:5" ht="12.75">
      <c r="A14" s="229" t="s">
        <v>148</v>
      </c>
      <c r="B14" s="229"/>
      <c r="C14" s="229"/>
      <c r="D14" s="229"/>
      <c r="E14" s="14"/>
    </row>
    <row r="15" spans="1:5" ht="12.75">
      <c r="A15" s="105" t="s">
        <v>149</v>
      </c>
      <c r="B15" s="106" t="s">
        <v>150</v>
      </c>
      <c r="C15" s="91"/>
      <c r="D15" s="17"/>
      <c r="E15" s="14"/>
    </row>
    <row r="16" spans="1:5" ht="12.75">
      <c r="A16" s="107"/>
      <c r="B16" s="108" t="s">
        <v>151</v>
      </c>
      <c r="C16" s="109">
        <f>C15</f>
        <v>0</v>
      </c>
      <c r="D16" s="110">
        <f>D15</f>
        <v>0</v>
      </c>
      <c r="E16" s="14"/>
    </row>
    <row r="17" spans="1:4" ht="12.75">
      <c r="A17" s="230" t="s">
        <v>152</v>
      </c>
      <c r="B17" s="230"/>
      <c r="C17" s="230"/>
      <c r="D17" s="230"/>
    </row>
    <row r="18" spans="1:5" ht="12.75">
      <c r="A18" s="111" t="s">
        <v>153</v>
      </c>
      <c r="B18" s="112" t="s">
        <v>154</v>
      </c>
      <c r="C18" s="98"/>
      <c r="D18" s="95"/>
      <c r="E18" s="14"/>
    </row>
    <row r="19" spans="1:5" ht="27" customHeight="1">
      <c r="A19" s="105" t="s">
        <v>155</v>
      </c>
      <c r="B19" s="100" t="s">
        <v>156</v>
      </c>
      <c r="C19" s="113"/>
      <c r="D19" s="114"/>
      <c r="E19" s="14"/>
    </row>
    <row r="20" spans="1:5" ht="12.75">
      <c r="A20" s="105" t="s">
        <v>157</v>
      </c>
      <c r="B20" s="115" t="s">
        <v>158</v>
      </c>
      <c r="C20" s="91"/>
      <c r="D20" s="17"/>
      <c r="E20" s="14"/>
    </row>
    <row r="21" spans="1:5" ht="12.75">
      <c r="A21" s="105" t="s">
        <v>159</v>
      </c>
      <c r="B21" s="115" t="s">
        <v>160</v>
      </c>
      <c r="C21" s="91"/>
      <c r="D21" s="17"/>
      <c r="E21" s="14"/>
    </row>
    <row r="22" spans="1:5" ht="12.75">
      <c r="A22" s="116"/>
      <c r="B22" s="117" t="s">
        <v>161</v>
      </c>
      <c r="C22" s="103">
        <f>SUM(C18:C21)</f>
        <v>0</v>
      </c>
      <c r="D22" s="103">
        <f>SUM(D18:D21)</f>
        <v>0</v>
      </c>
      <c r="E22" s="14"/>
    </row>
    <row r="23" spans="1:4" ht="12.75">
      <c r="A23" s="101"/>
      <c r="B23" s="103" t="s">
        <v>162</v>
      </c>
      <c r="C23" s="118">
        <f>C13+C16+C22</f>
        <v>0</v>
      </c>
      <c r="D23" s="118">
        <f>D13+D16+D22</f>
        <v>0</v>
      </c>
    </row>
    <row r="24" spans="1:5" ht="12.75">
      <c r="A24" s="101"/>
      <c r="B24" s="103" t="s">
        <v>163</v>
      </c>
      <c r="C24" s="119"/>
      <c r="D24" s="120"/>
      <c r="E24" s="14"/>
    </row>
    <row r="25" spans="1:5" ht="12.75">
      <c r="A25" s="101"/>
      <c r="B25" s="103" t="s">
        <v>164</v>
      </c>
      <c r="C25" s="231">
        <f>C24+C23+D23+D24</f>
        <v>0</v>
      </c>
      <c r="D25" s="232"/>
      <c r="E25" s="14"/>
    </row>
    <row r="26" spans="1:5" ht="12.75">
      <c r="A26" s="233" t="s">
        <v>165</v>
      </c>
      <c r="B26" s="233"/>
      <c r="C26" s="233"/>
      <c r="D26" s="233"/>
      <c r="E26" s="234"/>
    </row>
    <row r="50" ht="13.5" customHeight="1"/>
    <row r="51" ht="27" customHeight="1"/>
    <row r="55" ht="42" customHeight="1"/>
    <row r="64" ht="19.5" customHeight="1"/>
    <row r="72" spans="2:5" ht="12.75">
      <c r="B72" s="9"/>
      <c r="C72" s="9"/>
      <c r="D72" s="9"/>
      <c r="E72" s="9"/>
    </row>
    <row r="73" spans="2:5" ht="12.75">
      <c r="B73" s="9"/>
      <c r="C73" s="9"/>
      <c r="D73" s="9"/>
      <c r="E73" s="9"/>
    </row>
    <row r="74" spans="2:5" ht="12.75">
      <c r="B74" s="9"/>
      <c r="C74" s="9"/>
      <c r="D74" s="9"/>
      <c r="E74" s="9"/>
    </row>
    <row r="75" spans="2:5" ht="12.75">
      <c r="B75" s="72"/>
      <c r="C75" s="9"/>
      <c r="D75" s="9"/>
      <c r="E75" s="9"/>
    </row>
    <row r="76" spans="2:5" ht="12.75">
      <c r="B76" s="72"/>
      <c r="C76" s="9"/>
      <c r="D76" s="9"/>
      <c r="E76" s="201"/>
    </row>
    <row r="77" spans="2:5" ht="12.75">
      <c r="B77" s="72"/>
      <c r="C77" s="9"/>
      <c r="D77" s="9"/>
      <c r="E77" s="201"/>
    </row>
    <row r="78" spans="2:5" ht="12.75">
      <c r="B78" s="9"/>
      <c r="C78" s="9"/>
      <c r="D78" s="9"/>
      <c r="E78" s="9"/>
    </row>
    <row r="79" spans="2:5" ht="21.75" customHeight="1">
      <c r="B79" s="219"/>
      <c r="C79" s="219"/>
      <c r="D79" s="9"/>
      <c r="E79" s="9"/>
    </row>
    <row r="80" spans="2:5" ht="12.75">
      <c r="B80" s="200"/>
      <c r="C80" s="200"/>
      <c r="D80" s="9"/>
      <c r="E80" s="9"/>
    </row>
    <row r="81" spans="2:5" ht="12.75">
      <c r="B81" s="200"/>
      <c r="C81" s="200"/>
      <c r="D81" s="9"/>
      <c r="E81" s="9"/>
    </row>
    <row r="82" spans="2:5" ht="12.75">
      <c r="B82" s="9"/>
      <c r="C82" s="9"/>
      <c r="D82" s="9"/>
      <c r="E82" s="9"/>
    </row>
    <row r="83" spans="2:5" ht="12.75">
      <c r="B83" s="9"/>
      <c r="C83" s="9"/>
      <c r="D83" s="9"/>
      <c r="E83" s="9"/>
    </row>
  </sheetData>
  <sheetProtection password="B4A4" sheet="1" objects="1"/>
  <mergeCells count="9">
    <mergeCell ref="B80:C80"/>
    <mergeCell ref="B81:C81"/>
    <mergeCell ref="E76:E77"/>
    <mergeCell ref="C7:D7"/>
    <mergeCell ref="A14:D14"/>
    <mergeCell ref="A17:D17"/>
    <mergeCell ref="C25:D25"/>
    <mergeCell ref="A26:E26"/>
    <mergeCell ref="B79:C79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4"/>
  <sheetViews>
    <sheetView zoomScaleSheetLayoutView="100" zoomScalePageLayoutView="0" workbookViewId="0" topLeftCell="A13">
      <selection activeCell="B10" sqref="B10"/>
    </sheetView>
  </sheetViews>
  <sheetFormatPr defaultColWidth="9.140625" defaultRowHeight="12.75"/>
  <cols>
    <col min="1" max="1" width="9.140625" style="0" customWidth="1"/>
    <col min="2" max="2" width="76.8515625" style="0" customWidth="1"/>
    <col min="3" max="4" width="24.28125" style="0" customWidth="1"/>
    <col min="5" max="5" width="21.00390625" style="0" customWidth="1"/>
    <col min="6" max="6" width="21.57421875" style="0" customWidth="1"/>
    <col min="7" max="7" width="17.140625" style="0" customWidth="1"/>
    <col min="8" max="8" width="14.8515625" style="0" customWidth="1"/>
    <col min="9" max="9" width="13.140625" style="0" customWidth="1"/>
  </cols>
  <sheetData>
    <row r="1" spans="1:5" ht="12.75">
      <c r="A1" s="3"/>
      <c r="B1" s="28" t="s">
        <v>0</v>
      </c>
      <c r="C1" s="6"/>
      <c r="D1" s="24" t="s">
        <v>166</v>
      </c>
      <c r="E1" s="7"/>
    </row>
    <row r="2" spans="1:5" ht="12.75">
      <c r="A2" s="3"/>
      <c r="B2" s="6" t="s">
        <v>1</v>
      </c>
      <c r="C2" s="6"/>
      <c r="D2" s="6"/>
      <c r="E2" s="9"/>
    </row>
    <row r="3" spans="1:5" ht="12.75">
      <c r="A3" s="3"/>
      <c r="B3" s="6"/>
      <c r="C3" s="6"/>
      <c r="D3" s="3"/>
      <c r="E3" s="7"/>
    </row>
    <row r="4" spans="1:4" s="2" customFormat="1" ht="12.75">
      <c r="A4" s="198" t="s">
        <v>167</v>
      </c>
      <c r="B4" s="199"/>
      <c r="C4" s="10"/>
      <c r="D4" s="10"/>
    </row>
    <row r="5" spans="1:4" ht="12.75">
      <c r="A5" s="3"/>
      <c r="B5" s="3"/>
      <c r="C5" s="3"/>
      <c r="D5" s="3"/>
    </row>
    <row r="6" spans="1:4" ht="12.75">
      <c r="A6" s="11"/>
      <c r="B6" s="11"/>
      <c r="C6" s="11"/>
      <c r="D6" s="11"/>
    </row>
    <row r="7" spans="1:5" ht="12.75">
      <c r="A7" s="12" t="s">
        <v>168</v>
      </c>
      <c r="B7" s="29" t="s">
        <v>93</v>
      </c>
      <c r="C7" s="30" t="s">
        <v>94</v>
      </c>
      <c r="D7" s="13" t="s">
        <v>95</v>
      </c>
      <c r="E7" s="14"/>
    </row>
    <row r="8" spans="1:5" ht="26.25">
      <c r="A8" s="31">
        <v>1</v>
      </c>
      <c r="B8" s="32" t="s">
        <v>169</v>
      </c>
      <c r="C8" s="33"/>
      <c r="D8" s="34"/>
      <c r="E8" s="35"/>
    </row>
    <row r="9" spans="1:5" ht="12.75">
      <c r="A9" s="36">
        <v>2</v>
      </c>
      <c r="B9" s="37" t="s">
        <v>170</v>
      </c>
      <c r="C9" s="38"/>
      <c r="D9" s="39"/>
      <c r="E9" s="14"/>
    </row>
    <row r="10" spans="1:5" ht="12.75">
      <c r="A10" s="40">
        <v>3</v>
      </c>
      <c r="B10" s="8" t="s">
        <v>171</v>
      </c>
      <c r="C10" s="41"/>
      <c r="D10" s="42"/>
      <c r="E10" s="14"/>
    </row>
    <row r="11" spans="1:5" ht="12.75">
      <c r="A11" s="40">
        <v>4</v>
      </c>
      <c r="B11" s="43" t="s">
        <v>172</v>
      </c>
      <c r="C11" s="41"/>
      <c r="D11" s="39"/>
      <c r="E11" s="14"/>
    </row>
    <row r="12" spans="1:5" ht="12.75">
      <c r="A12" s="16">
        <v>5</v>
      </c>
      <c r="B12" s="43" t="s">
        <v>173</v>
      </c>
      <c r="C12" s="41"/>
      <c r="D12" s="39"/>
      <c r="E12" s="14"/>
    </row>
    <row r="13" spans="1:6" ht="12.75">
      <c r="A13" s="16">
        <v>6</v>
      </c>
      <c r="B13" s="5" t="s">
        <v>174</v>
      </c>
      <c r="C13" s="41"/>
      <c r="D13" s="39"/>
      <c r="E13" s="14"/>
      <c r="F13" s="20"/>
    </row>
    <row r="14" spans="1:5" ht="12.75">
      <c r="A14" s="16">
        <v>7</v>
      </c>
      <c r="B14" s="44" t="s">
        <v>175</v>
      </c>
      <c r="C14" s="41"/>
      <c r="D14" s="39"/>
      <c r="E14" s="45"/>
    </row>
    <row r="15" spans="1:5" ht="12.75">
      <c r="A15" s="16">
        <v>8</v>
      </c>
      <c r="B15" s="5" t="s">
        <v>176</v>
      </c>
      <c r="C15" s="41"/>
      <c r="D15" s="39"/>
      <c r="E15" s="14"/>
    </row>
    <row r="16" spans="1:5" ht="12.75">
      <c r="A16" s="16">
        <v>9</v>
      </c>
      <c r="B16" s="5" t="s">
        <v>177</v>
      </c>
      <c r="C16" s="41"/>
      <c r="D16" s="39"/>
      <c r="E16" s="14"/>
    </row>
    <row r="17" spans="1:5" ht="12.75">
      <c r="A17" s="15"/>
      <c r="B17" s="46" t="s">
        <v>134</v>
      </c>
      <c r="C17" s="26">
        <f>SUM(C8:C16)</f>
        <v>0</v>
      </c>
      <c r="D17" s="26">
        <f>SUM(D8:D16)</f>
        <v>0</v>
      </c>
      <c r="E17" s="14"/>
    </row>
    <row r="18" spans="1:5" ht="12.75">
      <c r="A18" s="15"/>
      <c r="B18" s="46" t="s">
        <v>178</v>
      </c>
      <c r="C18" s="47"/>
      <c r="D18" s="27"/>
      <c r="E18" s="14"/>
    </row>
    <row r="19" spans="1:5" ht="12.75">
      <c r="A19" s="48" t="s">
        <v>179</v>
      </c>
      <c r="B19" s="49"/>
      <c r="C19" s="206">
        <f>C17+D17+C18+D18</f>
        <v>0</v>
      </c>
      <c r="D19" s="206"/>
      <c r="E19" s="14"/>
    </row>
    <row r="20" spans="1:4" ht="12.75">
      <c r="A20" s="240"/>
      <c r="B20" s="241"/>
      <c r="C20" s="241"/>
      <c r="D20" s="241"/>
    </row>
    <row r="21" spans="1:5" ht="12.75">
      <c r="A21" s="235" t="s">
        <v>180</v>
      </c>
      <c r="B21" s="236"/>
      <c r="C21" s="236"/>
      <c r="D21" s="237"/>
      <c r="E21" s="14"/>
    </row>
    <row r="22" spans="1:5" ht="12.75">
      <c r="A22" s="51" t="s">
        <v>181</v>
      </c>
      <c r="B22" s="52" t="s">
        <v>182</v>
      </c>
      <c r="C22" s="53" t="s">
        <v>94</v>
      </c>
      <c r="D22" s="54" t="s">
        <v>95</v>
      </c>
      <c r="E22" s="14"/>
    </row>
    <row r="23" spans="1:5" ht="12.75">
      <c r="A23" s="16" t="s">
        <v>183</v>
      </c>
      <c r="B23" s="55" t="s">
        <v>184</v>
      </c>
      <c r="C23" s="26">
        <f>C24+C25</f>
        <v>0</v>
      </c>
      <c r="D23" s="19">
        <f>D24+D25</f>
        <v>0</v>
      </c>
      <c r="E23" s="14"/>
    </row>
    <row r="24" spans="1:5" ht="12.75">
      <c r="A24" s="56" t="s">
        <v>185</v>
      </c>
      <c r="B24" s="5" t="s">
        <v>186</v>
      </c>
      <c r="C24" s="41"/>
      <c r="D24" s="39"/>
      <c r="E24" s="14"/>
    </row>
    <row r="25" spans="1:5" ht="12.75">
      <c r="A25" s="56" t="s">
        <v>187</v>
      </c>
      <c r="B25" s="5" t="s">
        <v>188</v>
      </c>
      <c r="C25" s="57"/>
      <c r="D25" s="58"/>
      <c r="E25" s="14"/>
    </row>
    <row r="26" spans="1:5" ht="12.75">
      <c r="A26" s="16" t="s">
        <v>189</v>
      </c>
      <c r="B26" s="59" t="s">
        <v>190</v>
      </c>
      <c r="C26" s="26">
        <f>C27+C28+C29+C30+C31</f>
        <v>0</v>
      </c>
      <c r="D26" s="19">
        <f>D27+D28+D29+D30+D31</f>
        <v>0</v>
      </c>
      <c r="E26" s="14"/>
    </row>
    <row r="27" spans="1:4" ht="26.25">
      <c r="A27" s="16"/>
      <c r="B27" s="43" t="s">
        <v>203</v>
      </c>
      <c r="C27" s="41"/>
      <c r="D27" s="39"/>
    </row>
    <row r="28" spans="1:4" ht="26.25">
      <c r="A28" s="15"/>
      <c r="B28" s="43" t="s">
        <v>204</v>
      </c>
      <c r="C28" s="41"/>
      <c r="D28" s="39"/>
    </row>
    <row r="29" spans="1:6" ht="39">
      <c r="A29" s="15"/>
      <c r="B29" s="43" t="s">
        <v>205</v>
      </c>
      <c r="C29" s="41"/>
      <c r="D29" s="39"/>
      <c r="F29" s="14"/>
    </row>
    <row r="30" spans="1:4" ht="12.75">
      <c r="A30" s="23"/>
      <c r="B30" s="60" t="s">
        <v>206</v>
      </c>
      <c r="C30" s="41"/>
      <c r="D30" s="39"/>
    </row>
    <row r="31" spans="1:4" ht="26.25">
      <c r="A31" s="61"/>
      <c r="B31" s="197" t="s">
        <v>207</v>
      </c>
      <c r="C31" s="41"/>
      <c r="D31" s="39"/>
    </row>
    <row r="32" spans="1:4" ht="12.75">
      <c r="A32" s="16" t="s">
        <v>191</v>
      </c>
      <c r="B32" s="62" t="s">
        <v>192</v>
      </c>
      <c r="C32" s="63"/>
      <c r="D32" s="64"/>
    </row>
    <row r="33" spans="1:4" ht="12.75">
      <c r="A33" s="16" t="s">
        <v>193</v>
      </c>
      <c r="B33" s="62" t="s">
        <v>194</v>
      </c>
      <c r="C33" s="65"/>
      <c r="D33" s="66"/>
    </row>
    <row r="34" spans="1:4" ht="12.75">
      <c r="A34" s="50"/>
      <c r="B34" s="21" t="s">
        <v>134</v>
      </c>
      <c r="C34" s="67">
        <f>C32+C26+C23+C33</f>
        <v>0</v>
      </c>
      <c r="D34" s="67">
        <f>D32+D26+D23+D33</f>
        <v>0</v>
      </c>
    </row>
    <row r="35" spans="1:4" ht="12.75">
      <c r="A35" s="50"/>
      <c r="B35" s="21" t="s">
        <v>135</v>
      </c>
      <c r="C35" s="68"/>
      <c r="D35" s="69"/>
    </row>
    <row r="36" spans="1:4" ht="12.75">
      <c r="A36" s="70"/>
      <c r="B36" s="71" t="s">
        <v>195</v>
      </c>
      <c r="C36" s="238">
        <f>C34+C35+D34+D35</f>
        <v>0</v>
      </c>
      <c r="D36" s="239"/>
    </row>
    <row r="51" ht="13.5" customHeight="1"/>
    <row r="52" ht="27" customHeight="1"/>
    <row r="56" ht="42" customHeight="1"/>
    <row r="65" ht="19.5" customHeight="1"/>
    <row r="73" spans="2:5" ht="12.75">
      <c r="B73" s="9"/>
      <c r="C73" s="9"/>
      <c r="D73" s="9"/>
      <c r="E73" s="9"/>
    </row>
    <row r="74" spans="2:5" ht="12.75">
      <c r="B74" s="9"/>
      <c r="C74" s="9"/>
      <c r="D74" s="9"/>
      <c r="E74" s="9"/>
    </row>
    <row r="75" spans="2:5" ht="12.75">
      <c r="B75" s="9"/>
      <c r="C75" s="9"/>
      <c r="D75" s="9"/>
      <c r="E75" s="9"/>
    </row>
    <row r="76" spans="2:5" ht="12.75">
      <c r="B76" s="72"/>
      <c r="C76" s="9"/>
      <c r="D76" s="9"/>
      <c r="E76" s="9"/>
    </row>
    <row r="77" spans="2:5" ht="12.75">
      <c r="B77" s="72"/>
      <c r="C77" s="9"/>
      <c r="D77" s="9"/>
      <c r="E77" s="201"/>
    </row>
    <row r="78" spans="2:5" ht="12.75">
      <c r="B78" s="72"/>
      <c r="C78" s="9"/>
      <c r="D78" s="9"/>
      <c r="E78" s="201"/>
    </row>
    <row r="79" spans="2:5" ht="12.75">
      <c r="B79" s="9"/>
      <c r="C79" s="9"/>
      <c r="D79" s="9"/>
      <c r="E79" s="9"/>
    </row>
    <row r="80" spans="2:5" ht="21.75" customHeight="1">
      <c r="B80" s="219"/>
      <c r="C80" s="219"/>
      <c r="D80" s="9"/>
      <c r="E80" s="9"/>
    </row>
    <row r="81" spans="2:5" ht="12.75">
      <c r="B81" s="200"/>
      <c r="C81" s="200"/>
      <c r="D81" s="9"/>
      <c r="E81" s="9"/>
    </row>
    <row r="82" spans="2:5" ht="12.75">
      <c r="B82" s="200"/>
      <c r="C82" s="200"/>
      <c r="D82" s="9"/>
      <c r="E82" s="9"/>
    </row>
    <row r="83" spans="2:5" ht="12.75">
      <c r="B83" s="9"/>
      <c r="C83" s="9"/>
      <c r="D83" s="9"/>
      <c r="E83" s="9"/>
    </row>
    <row r="84" spans="2:5" ht="12.75">
      <c r="B84" s="9"/>
      <c r="C84" s="9"/>
      <c r="D84" s="9"/>
      <c r="E84" s="9"/>
    </row>
  </sheetData>
  <sheetProtection/>
  <mergeCells count="8">
    <mergeCell ref="B81:C81"/>
    <mergeCell ref="B82:C82"/>
    <mergeCell ref="E77:E78"/>
    <mergeCell ref="C19:D19"/>
    <mergeCell ref="A21:D21"/>
    <mergeCell ref="C36:D36"/>
    <mergeCell ref="B80:C80"/>
    <mergeCell ref="A20:D20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Andreea</dc:creator>
  <cp:keywords/>
  <dc:description/>
  <cp:lastModifiedBy>Windows User</cp:lastModifiedBy>
  <cp:lastPrinted>2017-04-06T11:10:59Z</cp:lastPrinted>
  <dcterms:created xsi:type="dcterms:W3CDTF">2011-05-17T15:00:19Z</dcterms:created>
  <dcterms:modified xsi:type="dcterms:W3CDTF">2022-06-10T07:16:02Z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